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ko\"/>
    </mc:Choice>
  </mc:AlternateContent>
  <xr:revisionPtr revIDLastSave="0" documentId="13_ncr:1_{AC468161-E2EA-4032-93DC-9A371DA1F9A9}" xr6:coauthVersionLast="36" xr6:coauthVersionMax="36" xr10:uidLastSave="{00000000-0000-0000-0000-000000000000}"/>
  <bookViews>
    <workbookView xWindow="0" yWindow="0" windowWidth="28800" windowHeight="12225" xr2:uid="{BE90A413-E201-4FBF-9AC3-FB6D8366AF01}"/>
  </bookViews>
  <sheets>
    <sheet name="Sheet1" sheetId="1" r:id="rId1"/>
  </sheets>
  <definedNames>
    <definedName name="_Hlk40372297" localSheetId="0">Sheet1!$C$43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40" i="1" l="1"/>
  <c r="K239" i="1"/>
  <c r="K212" i="1"/>
  <c r="K213" i="1"/>
  <c r="K214" i="1"/>
  <c r="K215" i="1"/>
  <c r="K216" i="1"/>
  <c r="K211" i="1"/>
  <c r="K180" i="1"/>
  <c r="K181" i="1"/>
  <c r="K182" i="1"/>
  <c r="K183" i="1"/>
  <c r="K184" i="1"/>
  <c r="K185" i="1"/>
  <c r="K186" i="1"/>
  <c r="K179" i="1"/>
  <c r="K149" i="1"/>
  <c r="K150" i="1"/>
  <c r="K151" i="1"/>
  <c r="K148" i="1"/>
  <c r="K118" i="1"/>
  <c r="K119" i="1"/>
  <c r="K120" i="1"/>
  <c r="K117" i="1"/>
  <c r="K94" i="1"/>
  <c r="K95" i="1"/>
  <c r="K93" i="1"/>
  <c r="K68" i="1"/>
  <c r="K69" i="1"/>
  <c r="K67" i="1"/>
  <c r="K46" i="1"/>
  <c r="K47" i="1"/>
  <c r="K48" i="1"/>
  <c r="K45" i="1"/>
  <c r="K21" i="1"/>
  <c r="K22" i="1"/>
  <c r="K23" i="1"/>
  <c r="K20" i="1"/>
</calcChain>
</file>

<file path=xl/sharedStrings.xml><?xml version="1.0" encoding="utf-8"?>
<sst xmlns="http://schemas.openxmlformats.org/spreadsheetml/2006/main" count="388" uniqueCount="209">
  <si>
    <t>Model</t>
  </si>
  <si>
    <t>MobileDiagnost wDR R2</t>
  </si>
  <si>
    <t>Product ID</t>
  </si>
  <si>
    <t>Digital/Analog</t>
  </si>
  <si>
    <t>Digital</t>
  </si>
  <si>
    <t>Generator Power</t>
  </si>
  <si>
    <t>40 kW/500 mA</t>
  </si>
  <si>
    <t xml:space="preserve">Detector </t>
  </si>
  <si>
    <t>Wireless digital</t>
  </si>
  <si>
    <t>Motor-assisted Drive</t>
  </si>
  <si>
    <t>Yes</t>
  </si>
  <si>
    <t>Battery life (full charge exposures)</t>
  </si>
  <si>
    <t>Accessories &amp; options (included)</t>
  </si>
  <si>
    <t xml:space="preserve">Large SkyPlate E detector, SkyFlow plus license, advanced DICOM pack, </t>
  </si>
  <si>
    <t>wireless remote control</t>
  </si>
  <si>
    <t>Training</t>
  </si>
  <si>
    <t>On-site after installation</t>
  </si>
  <si>
    <t>Warranty</t>
  </si>
  <si>
    <t>12 Months</t>
  </si>
  <si>
    <t>Lead Time</t>
  </si>
  <si>
    <t>Updated at time of order confirmation</t>
  </si>
  <si>
    <t>PICTURE</t>
  </si>
  <si>
    <t>Price (USD)</t>
  </si>
  <si>
    <t xml:space="preserve">CX50 Compact Xtreme </t>
  </si>
  <si>
    <t>Modes</t>
  </si>
  <si>
    <t>B-mode, M-mode, color doppler</t>
  </si>
  <si>
    <t>Portable/Tablet/Cart-based</t>
  </si>
  <si>
    <t>Portable</t>
  </si>
  <si>
    <t>Exams supported</t>
  </si>
  <si>
    <t>Abdominal, echo, MSK, OB/GYN, vascular, small parts, pediatric</t>
  </si>
  <si>
    <t xml:space="preserve">Probes </t>
  </si>
  <si>
    <t>Linear array, convex array, phased array</t>
  </si>
  <si>
    <t>Accessories (included)</t>
  </si>
  <si>
    <t>Shared Service Clinical Package. Cart with Multi-port Adapter, B&amp;W Printer, Pediatrics, Adult ECG Leads</t>
  </si>
  <si>
    <t>12 months</t>
  </si>
  <si>
    <t>Efficia CM100</t>
  </si>
  <si>
    <t>G30E</t>
  </si>
  <si>
    <t>Use setting</t>
  </si>
  <si>
    <t>Bedside</t>
  </si>
  <si>
    <t>Parameters monitored</t>
  </si>
  <si>
    <t>ECG (3- 5-lead), respiration, ETCO2, IMCO2, IBP, NIBP, RR, SpO2, 2x temp</t>
  </si>
  <si>
    <t xml:space="preserve">ECG (3- 5-lead), respiration, SpO2, NIBP, 2x temp, 2x IBP, ETCO2 </t>
  </si>
  <si>
    <t>Alarms</t>
  </si>
  <si>
    <t>Audio, visual</t>
  </si>
  <si>
    <t>Display size (diagonal)</t>
  </si>
  <si>
    <t>25.4 cm</t>
  </si>
  <si>
    <t>26.4cm</t>
  </si>
  <si>
    <t>Battery</t>
  </si>
  <si>
    <t>Rechargeable, 9 hours run time</t>
  </si>
  <si>
    <t>Rechargeable, 2.5 hours run time</t>
  </si>
  <si>
    <t xml:space="preserve">Esophageal/rectal temperature probe, 300 disposable adult foam ECG electrodes, 1 adult comfort care cuff, 1 adult NIBP air hose, 5 ICU leadset grabber, 1 mainstream sensor, 1 reusable adult/pediatric airway sensor, 1 reusable adult SpO2 sensor, 5 lead ECG trunk cable </t>
  </si>
  <si>
    <t xml:space="preserve">Standard configuration IBP &amp;, ETCO2, adult kit (clip sensor, trunk cable, lead grabber, adult NIBP cuff and hose), dual IBP kit, touchscreen option, 1 esophageal/rectal temperature probe, 300 disposable adult foam ECG electrodes, smart capnoline O2 plus </t>
  </si>
  <si>
    <t>Device Models</t>
  </si>
  <si>
    <t>Efficia DFM100</t>
  </si>
  <si>
    <t>Intended Use</t>
  </si>
  <si>
    <t>Adult, pediatric</t>
  </si>
  <si>
    <t>Functions</t>
  </si>
  <si>
    <t>Manual defibrillation AED, non-invasive pacing, synchronized cardioversion, monitoring</t>
  </si>
  <si>
    <t>Monitoring parameters</t>
  </si>
  <si>
    <t>3-lead ECG, arrhythmia detection and vitals trending</t>
  </si>
  <si>
    <t>Display</t>
  </si>
  <si>
    <t>Color LCD</t>
  </si>
  <si>
    <t xml:space="preserve">Battery </t>
  </si>
  <si>
    <t>Rechargeable; 2.5 hours monitoring; 2 hours pacing; 100 full energy shocks</t>
  </si>
  <si>
    <t xml:space="preserve">Training </t>
  </si>
  <si>
    <t>External pacing, AED mode, trunk and 3-lead grabber ECG, external paddles with PCI, HeartStart adult/child plus pad</t>
  </si>
  <si>
    <t>Respironics V60 Plus</t>
  </si>
  <si>
    <t>Product Number (PN)</t>
  </si>
  <si>
    <r>
      <t>#</t>
    </r>
    <r>
      <rPr>
        <sz val="12"/>
        <color theme="1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1137276</t>
    </r>
  </si>
  <si>
    <t xml:space="preserve">Adult and Pediatric (≥ 20 kg)  </t>
  </si>
  <si>
    <t>S (spontaneous), S/T (spontaneous/ timed), PCV (pressure control ventilation), AVAPS (average volume-assured pressure support), and CPAP (continuous positive airway pressure)</t>
  </si>
  <si>
    <t xml:space="preserve">Respiratory Rate </t>
  </si>
  <si>
    <t>0-90 BPM</t>
  </si>
  <si>
    <t>Full capabilities</t>
  </si>
  <si>
    <t>Color touchscreen</t>
  </si>
  <si>
    <t>Battery Back-up</t>
  </si>
  <si>
    <t>Rechargeable Li-ion</t>
  </si>
  <si>
    <t>6 hours per charge</t>
  </si>
  <si>
    <t>Consumables (start-up)</t>
  </si>
  <si>
    <t>10 Patient circuits</t>
  </si>
  <si>
    <t>5 Large, oro-nasal mask, single-use</t>
  </si>
  <si>
    <t>5 Medium, oro-nasal masks, single-use</t>
  </si>
  <si>
    <t xml:space="preserve">Configuration kit, backup battery, roll stand, support arm bracket, </t>
  </si>
  <si>
    <t>support arm</t>
  </si>
  <si>
    <t>PB980 Intensive Care Ventilator</t>
  </si>
  <si>
    <t>PB560 Portable Ventilator</t>
  </si>
  <si>
    <t>Adult, pediatric, neonates</t>
  </si>
  <si>
    <t>A/C VC, A/C PC, SIMV, SPONT, BiLevel, CPAP, VC, PC, VC+, PS, VS, TC, PAV+, NIV</t>
  </si>
  <si>
    <t>CPAP, PSV/ST, P A/C, V A/C, V SIMV, P SIMV</t>
  </si>
  <si>
    <t xml:space="preserve">Tidal Volume </t>
  </si>
  <si>
    <t>25 to 2500 mL</t>
  </si>
  <si>
    <t>50 to 2000 mL</t>
  </si>
  <si>
    <t xml:space="preserve">Peak Inspiratory Flow </t>
  </si>
  <si>
    <t>150 L/min</t>
  </si>
  <si>
    <t>&lt; 130 L/min</t>
  </si>
  <si>
    <t>CPAP/PEEP Support</t>
  </si>
  <si>
    <r>
      <t>0 to 45 cm H</t>
    </r>
    <r>
      <rPr>
        <vertAlign val="subscript"/>
        <sz val="9"/>
        <color rgb="FF000000"/>
        <rFont val="Calibri"/>
        <family val="2"/>
      </rPr>
      <t>2</t>
    </r>
    <r>
      <rPr>
        <sz val="9"/>
        <color rgb="FF000000"/>
        <rFont val="Calibri"/>
        <family val="2"/>
      </rPr>
      <t>O</t>
    </r>
  </si>
  <si>
    <r>
      <t>0.5 to 20 cm H</t>
    </r>
    <r>
      <rPr>
        <vertAlign val="subscript"/>
        <sz val="9"/>
        <color rgb="FF000000"/>
        <rFont val="Calibri"/>
        <family val="2"/>
      </rPr>
      <t>2</t>
    </r>
    <r>
      <rPr>
        <sz val="9"/>
        <color rgb="FF000000"/>
        <rFont val="Calibri"/>
        <family val="2"/>
      </rPr>
      <t>O</t>
    </r>
  </si>
  <si>
    <t>Max Pressure Support</t>
  </si>
  <si>
    <r>
      <t>70 cm H</t>
    </r>
    <r>
      <rPr>
        <vertAlign val="subscript"/>
        <sz val="9"/>
        <color rgb="FF000000"/>
        <rFont val="Calibri"/>
        <family val="2"/>
      </rPr>
      <t>2</t>
    </r>
    <r>
      <rPr>
        <sz val="9"/>
        <color rgb="FF000000"/>
        <rFont val="Calibri"/>
        <family val="2"/>
      </rPr>
      <t>O</t>
    </r>
  </si>
  <si>
    <r>
      <t>5.0 to 56 cm H</t>
    </r>
    <r>
      <rPr>
        <vertAlign val="subscript"/>
        <sz val="9"/>
        <color rgb="FF000000"/>
        <rFont val="Calibri"/>
        <family val="2"/>
      </rPr>
      <t>2</t>
    </r>
    <r>
      <rPr>
        <sz val="9"/>
        <color rgb="FF000000"/>
        <rFont val="Calibri"/>
        <family val="2"/>
      </rPr>
      <t>O</t>
    </r>
  </si>
  <si>
    <t>Rechargeable, 60 minutes</t>
  </si>
  <si>
    <t>Rechargeable, 11 hours</t>
  </si>
  <si>
    <t xml:space="preserve">Accessories &amp; Options </t>
  </si>
  <si>
    <r>
      <t>DAR Double limb circuit, box of 10              (SKU#</t>
    </r>
    <r>
      <rPr>
        <sz val="12"/>
        <color theme="1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301/6378): USD 42</t>
    </r>
  </si>
  <si>
    <r>
      <t>980 PAED/ADT Expiratory filter, box of 12 (SKU#</t>
    </r>
    <r>
      <rPr>
        <sz val="12"/>
        <color theme="1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10043551): USD 200</t>
    </r>
  </si>
  <si>
    <r>
      <t>Inspiratory Bacteria filter, box of 12           (SKU#</t>
    </r>
    <r>
      <rPr>
        <sz val="12"/>
        <color theme="1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351U5856): US 36</t>
    </r>
  </si>
  <si>
    <t>Dual Disposable Circuits, box of 10 (SKU#5094000): USD 333</t>
  </si>
  <si>
    <t>DAR Filters, box of 25                            (SKU#354/5876): USD 50</t>
  </si>
  <si>
    <t>Exhalation block, box of 10                  (SKU#10046803): US 160</t>
  </si>
  <si>
    <t>7 months</t>
  </si>
  <si>
    <t>12 weeks</t>
  </si>
  <si>
    <t>Price</t>
  </si>
  <si>
    <t>USD 35,000</t>
  </si>
  <si>
    <t xml:space="preserve">USD 8,000 </t>
  </si>
  <si>
    <t>Note on price</t>
  </si>
  <si>
    <t>Price quoted EXW</t>
  </si>
  <si>
    <t>2 years</t>
  </si>
  <si>
    <t>Laryngoscope - MCGRATH MAC</t>
  </si>
  <si>
    <t>SKU#</t>
  </si>
  <si>
    <t>300-000-000</t>
  </si>
  <si>
    <t>Adult, Pediatric</t>
  </si>
  <si>
    <t xml:space="preserve">Video </t>
  </si>
  <si>
    <t>Blade Style</t>
  </si>
  <si>
    <t>MacIntosh</t>
  </si>
  <si>
    <t>Blade Sizes</t>
  </si>
  <si>
    <t>2, 3, 4, X3</t>
  </si>
  <si>
    <t>Handle Light</t>
  </si>
  <si>
    <t>High Intensity LED</t>
  </si>
  <si>
    <t xml:space="preserve">Handle/Battery </t>
  </si>
  <si>
    <t>Proprietary 3.6V Lithium battery pack (250 min)</t>
  </si>
  <si>
    <t>Accessories &amp; Options</t>
  </si>
  <si>
    <r>
      <t>Single use Macintosh blade, Size 2, box of 50 (SKU#</t>
    </r>
    <r>
      <rPr>
        <sz val="12"/>
        <color theme="1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350-017-000): USD 384</t>
    </r>
  </si>
  <si>
    <t>Single use Macintosh blade, Size 3, box of 50 (SKU# 350-005-000): USD 397</t>
  </si>
  <si>
    <t>Single use Macintosh blade, Size 4, box of 50 (SKU# 350-013-000): USD 385</t>
  </si>
  <si>
    <t>Single use Macintosh blade, X-blade, box of 10 (SKU# X3-003-000): USD 1050</t>
  </si>
  <si>
    <t>McGrath MAC spare Battery (SKU#340-000-000): USD 33</t>
  </si>
  <si>
    <t>8 weeks</t>
  </si>
  <si>
    <t>USD 1,500</t>
  </si>
  <si>
    <t>36 months</t>
  </si>
  <si>
    <t xml:space="preserve">Quantity </t>
  </si>
  <si>
    <t>(IS3-L)</t>
  </si>
  <si>
    <t xml:space="preserve">მწარმოებელი </t>
  </si>
  <si>
    <t>მოდელი</t>
  </si>
  <si>
    <t>ერთეულის ფასი</t>
  </si>
  <si>
    <t>ჯამური ფასი</t>
  </si>
  <si>
    <t>№</t>
  </si>
  <si>
    <t xml:space="preserve"> </t>
  </si>
  <si>
    <t>შენიშვნა: აღნიშნული მოწყობილობა აკმაყოფილებს ჩვენს მოთხოვნებს , მაგრამ ალტერნატივად შეგვიძლია განვიხილოთ</t>
  </si>
  <si>
    <t>MTV-1000</t>
  </si>
  <si>
    <t>SIRIO S2/T</t>
  </si>
  <si>
    <t>ve300</t>
  </si>
  <si>
    <t xml:space="preserve"> t1</t>
  </si>
  <si>
    <t>hamilton</t>
  </si>
  <si>
    <t>Weinmann</t>
  </si>
  <si>
    <t>SV-600</t>
  </si>
  <si>
    <t>SV-800</t>
  </si>
  <si>
    <t>Synovent E5</t>
  </si>
  <si>
    <t>Carescape R860</t>
  </si>
  <si>
    <t>Elisa 600</t>
  </si>
  <si>
    <t>Falco 202 evo</t>
  </si>
  <si>
    <t>Sairetron 4000</t>
  </si>
  <si>
    <t>Bellavista 1000</t>
  </si>
  <si>
    <t>Evita-Infinity V500</t>
  </si>
  <si>
    <t>SV-300</t>
  </si>
  <si>
    <t>HT70</t>
  </si>
  <si>
    <t>Elisa 300</t>
  </si>
  <si>
    <t>savina 360</t>
  </si>
  <si>
    <t>XD1</t>
  </si>
  <si>
    <t>beneHeart D3</t>
  </si>
  <si>
    <t>Reanibex 800</t>
  </si>
  <si>
    <t>Cardio-Aid 360B</t>
  </si>
  <si>
    <t>GE</t>
  </si>
  <si>
    <t>B105</t>
  </si>
  <si>
    <t>life scope G5</t>
  </si>
  <si>
    <t>Epm12</t>
  </si>
  <si>
    <t>mindray</t>
  </si>
  <si>
    <t>B125</t>
  </si>
  <si>
    <t>Epm15</t>
  </si>
  <si>
    <t>Mylab Sigma</t>
  </si>
  <si>
    <t>Simens</t>
  </si>
  <si>
    <t>Acuson P500</t>
  </si>
  <si>
    <t xml:space="preserve">M9 </t>
  </si>
  <si>
    <t>Viamo c100</t>
  </si>
  <si>
    <t>Mobieye 700</t>
  </si>
  <si>
    <t xml:space="preserve">MObileDartEvolution MX8 </t>
  </si>
  <si>
    <t>Mobilett Elara Max</t>
  </si>
  <si>
    <t>Mobile Flex Plus</t>
  </si>
  <si>
    <t>Shimadzu</t>
  </si>
  <si>
    <t>siemens</t>
  </si>
  <si>
    <t>Canon</t>
  </si>
  <si>
    <t>esaote</t>
  </si>
  <si>
    <t>nihonkohden</t>
  </si>
  <si>
    <t>primedic</t>
  </si>
  <si>
    <t>BexenCardio</t>
  </si>
  <si>
    <t>Innomed</t>
  </si>
  <si>
    <t>drager</t>
  </si>
  <si>
    <t>newport</t>
  </si>
  <si>
    <t>Lowenstein</t>
  </si>
  <si>
    <t>Ge</t>
  </si>
  <si>
    <t>Vyaire</t>
  </si>
  <si>
    <t>Siare</t>
  </si>
  <si>
    <t>Mek</t>
  </si>
  <si>
    <t xml:space="preserve">რაოდენობა </t>
  </si>
  <si>
    <r>
      <t> </t>
    </r>
    <r>
      <rPr>
        <sz val="11"/>
        <color theme="1"/>
        <rFont val="Calibri"/>
        <family val="2"/>
        <scheme val="minor"/>
      </rPr>
      <t>SVM-7600</t>
    </r>
  </si>
  <si>
    <t>VS-10</t>
  </si>
  <si>
    <t>Medcaption</t>
  </si>
  <si>
    <t>Insighters</t>
  </si>
  <si>
    <t>mobirex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</si>
</sst>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0"/>
      <color rgb="FFFFFFFF"/>
      <name val="Calibri"/>
      <family val="2"/>
    </font>
    <font>
      <b/>
      <sz val="13"/>
      <color rgb="FFFFFFFF"/>
      <name val="Calibri"/>
      <family val="2"/>
    </font>
    <font>
      <b/>
      <sz val="9"/>
      <color rgb="FF000000"/>
      <name val="Calibri"/>
      <family val="2"/>
    </font>
    <font>
      <vertAlign val="subscript"/>
      <sz val="9"/>
      <color rgb="FF000000"/>
      <name val="Calibri"/>
      <family val="2"/>
    </font>
    <font>
      <b/>
      <sz val="9"/>
      <color rgb="FF222A35"/>
      <name val="Calibri"/>
      <family val="2"/>
    </font>
    <font>
      <sz val="9"/>
      <color rgb="FF222A35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0" fillId="0" borderId="1" xfId="0" applyBorder="1"/>
    <xf numFmtId="44" fontId="0" fillId="0" borderId="4" xfId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wrapText="1"/>
    </xf>
    <xf numFmtId="0" fontId="10" fillId="4" borderId="3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0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2" xfId="0" applyBorder="1"/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horizontal="left" vertical="center" wrapText="1"/>
    </xf>
    <xf numFmtId="44" fontId="0" fillId="0" borderId="12" xfId="1" applyFont="1" applyBorder="1"/>
    <xf numFmtId="0" fontId="0" fillId="0" borderId="12" xfId="0" applyBorder="1" applyAlignment="1">
      <alignment horizontal="center" vertical="center" wrapText="1"/>
    </xf>
    <xf numFmtId="44" fontId="0" fillId="0" borderId="12" xfId="0" applyNumberFormat="1" applyBorder="1"/>
    <xf numFmtId="0" fontId="12" fillId="0" borderId="1" xfId="0" applyFont="1" applyBorder="1"/>
    <xf numFmtId="44" fontId="0" fillId="0" borderId="0" xfId="1" applyFont="1"/>
    <xf numFmtId="0" fontId="0" fillId="0" borderId="0" xfId="0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1019176</xdr:colOff>
      <xdr:row>1</xdr:row>
      <xdr:rowOff>66675</xdr:rowOff>
    </xdr:from>
    <xdr:to>
      <xdr:col>3</xdr:col>
      <xdr:colOff>2385288</xdr:colOff>
      <xdr:row>11</xdr:row>
      <xdr:rowOff>95251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784F6881-5FF5-4BA5-8717-00D8FCD24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257175"/>
          <a:ext cx="1366112" cy="1933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1028700</xdr:colOff>
      <xdr:row>28</xdr:row>
      <xdr:rowOff>123825</xdr:rowOff>
    </xdr:from>
    <xdr:to>
      <xdr:col>3</xdr:col>
      <xdr:colOff>2409825</xdr:colOff>
      <xdr:row>36</xdr:row>
      <xdr:rowOff>171450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3EA51236-001B-4EED-8B7C-763320D4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5514975"/>
          <a:ext cx="13811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1647825</xdr:colOff>
      <xdr:row>52</xdr:row>
      <xdr:rowOff>180975</xdr:rowOff>
    </xdr:from>
    <xdr:to>
      <xdr:col>3</xdr:col>
      <xdr:colOff>3019425</xdr:colOff>
      <xdr:row>58</xdr:row>
      <xdr:rowOff>178569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AC23DAE1-F79B-40A7-9D79-E9AD6EB3A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0182225"/>
          <a:ext cx="1371600" cy="11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1171574</xdr:colOff>
      <xdr:row>78</xdr:row>
      <xdr:rowOff>161925</xdr:rowOff>
    </xdr:from>
    <xdr:to>
      <xdr:col>3</xdr:col>
      <xdr:colOff>2962275</xdr:colOff>
      <xdr:row>84</xdr:row>
      <xdr:rowOff>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885400BC-DA3B-4C95-8EB5-11830F860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4" y="15668625"/>
          <a:ext cx="1790701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1419225</xdr:colOff>
      <xdr:row>102</xdr:row>
      <xdr:rowOff>160551</xdr:rowOff>
    </xdr:from>
    <xdr:to>
      <xdr:col>3</xdr:col>
      <xdr:colOff>3257550</xdr:colOff>
      <xdr:row>111</xdr:row>
      <xdr:rowOff>19051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A60A210-F40C-47B2-9183-712B23F9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0782176"/>
          <a:ext cx="1838325" cy="157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1095375</xdr:colOff>
      <xdr:row>127</xdr:row>
      <xdr:rowOff>180696</xdr:rowOff>
    </xdr:from>
    <xdr:to>
      <xdr:col>3</xdr:col>
      <xdr:colOff>3400425</xdr:colOff>
      <xdr:row>135</xdr:row>
      <xdr:rowOff>114301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FEFD41D5-9A93-4A4C-98E9-3E8AE05A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5936296"/>
          <a:ext cx="2305050" cy="1457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1571625</xdr:colOff>
      <xdr:row>161</xdr:row>
      <xdr:rowOff>38099</xdr:rowOff>
    </xdr:from>
    <xdr:to>
      <xdr:col>3</xdr:col>
      <xdr:colOff>2676525</xdr:colOff>
      <xdr:row>169</xdr:row>
      <xdr:rowOff>171450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82CECFB2-269A-403A-A754-E4A4AF37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2918399"/>
          <a:ext cx="1104900" cy="165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1247775</xdr:colOff>
      <xdr:row>192</xdr:row>
      <xdr:rowOff>25527</xdr:rowOff>
    </xdr:from>
    <xdr:to>
      <xdr:col>3</xdr:col>
      <xdr:colOff>3038475</xdr:colOff>
      <xdr:row>198</xdr:row>
      <xdr:rowOff>28575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8CC10D0D-B4B8-49A8-ABA8-099A91DF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9020877"/>
          <a:ext cx="1790700" cy="114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1714500</xdr:colOff>
      <xdr:row>223</xdr:row>
      <xdr:rowOff>90715</xdr:rowOff>
    </xdr:from>
    <xdr:to>
      <xdr:col>3</xdr:col>
      <xdr:colOff>2667000</xdr:colOff>
      <xdr:row>230</xdr:row>
      <xdr:rowOff>95251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FDE61918-EC3A-4F02-B9A0-9F2D1BB7E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45172540"/>
          <a:ext cx="952500" cy="133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AE1F-19BA-4C59-BACB-8841384B38DA}">
  <dimension ref="B1:P253"/>
  <sheetViews>
    <sheetView tabSelected="1" topLeftCell="A16" workbookViewId="0">
      <selection activeCell="J24" sqref="J24"/>
    </sheetView>
  </sheetViews>
  <sheetFormatPr defaultRowHeight="15" x14ac:dyDescent="0.25"/>
  <cols>
    <col min="3" max="3" width="32.85546875" customWidth="1"/>
    <col min="4" max="4" width="67.140625" customWidth="1"/>
    <col min="7" max="7" width="16" customWidth="1"/>
    <col min="8" max="8" width="15.7109375" bestFit="1" customWidth="1"/>
    <col min="9" max="9" width="15.7109375" customWidth="1"/>
    <col min="10" max="10" width="17.7109375" customWidth="1"/>
    <col min="11" max="11" width="14.28515625" customWidth="1"/>
  </cols>
  <sheetData>
    <row r="1" spans="3:16" ht="15.75" thickBot="1" x14ac:dyDescent="0.3"/>
    <row r="2" spans="3:16" x14ac:dyDescent="0.25">
      <c r="C2" s="61" t="s">
        <v>21</v>
      </c>
      <c r="D2" s="72"/>
    </row>
    <row r="3" spans="3:16" x14ac:dyDescent="0.25">
      <c r="C3" s="62"/>
      <c r="D3" s="73"/>
    </row>
    <row r="4" spans="3:16" x14ac:dyDescent="0.25">
      <c r="C4" s="62"/>
      <c r="D4" s="73"/>
    </row>
    <row r="5" spans="3:16" x14ac:dyDescent="0.25">
      <c r="C5" s="62"/>
      <c r="D5" s="73"/>
    </row>
    <row r="6" spans="3:16" x14ac:dyDescent="0.25">
      <c r="C6" s="62"/>
      <c r="D6" s="73"/>
    </row>
    <row r="7" spans="3:16" x14ac:dyDescent="0.25">
      <c r="C7" s="62"/>
      <c r="D7" s="73"/>
    </row>
    <row r="8" spans="3:16" x14ac:dyDescent="0.25">
      <c r="C8" s="62"/>
      <c r="D8" s="73"/>
    </row>
    <row r="9" spans="3:16" x14ac:dyDescent="0.25">
      <c r="C9" s="62"/>
      <c r="D9" s="73"/>
    </row>
    <row r="10" spans="3:16" x14ac:dyDescent="0.25">
      <c r="C10" s="62"/>
      <c r="D10" s="73"/>
    </row>
    <row r="11" spans="3:16" ht="15.75" thickBot="1" x14ac:dyDescent="0.3">
      <c r="C11" s="63"/>
      <c r="D11" s="73"/>
    </row>
    <row r="12" spans="3:16" ht="15.75" thickBot="1" x14ac:dyDescent="0.3">
      <c r="C12" s="6"/>
      <c r="D12" s="74"/>
    </row>
    <row r="13" spans="3:16" ht="22.5" customHeight="1" x14ac:dyDescent="0.25">
      <c r="C13" s="68" t="s">
        <v>0</v>
      </c>
      <c r="D13" s="69" t="s">
        <v>1</v>
      </c>
    </row>
    <row r="14" spans="3:16" ht="15.75" thickBot="1" x14ac:dyDescent="0.3">
      <c r="C14" s="65"/>
      <c r="D14" s="67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3:16" ht="15.75" thickBot="1" x14ac:dyDescent="0.3">
      <c r="C15" s="3" t="s">
        <v>2</v>
      </c>
      <c r="D15" s="4">
        <v>712006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3:16" ht="15.75" thickBot="1" x14ac:dyDescent="0.3">
      <c r="C16" s="3" t="s">
        <v>3</v>
      </c>
      <c r="D16" s="4" t="s">
        <v>4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3:11" ht="15.75" thickBot="1" x14ac:dyDescent="0.3">
      <c r="C17" s="3" t="s">
        <v>5</v>
      </c>
      <c r="D17" s="4" t="s">
        <v>6</v>
      </c>
      <c r="F17" s="55" t="s">
        <v>148</v>
      </c>
      <c r="G17" s="56"/>
      <c r="H17" s="56"/>
      <c r="I17" s="56"/>
      <c r="J17" s="56"/>
      <c r="K17" s="57"/>
    </row>
    <row r="18" spans="3:11" ht="15.75" thickBot="1" x14ac:dyDescent="0.3">
      <c r="C18" s="3" t="s">
        <v>7</v>
      </c>
      <c r="D18" s="4" t="s">
        <v>8</v>
      </c>
      <c r="F18" s="58"/>
      <c r="G18" s="59"/>
      <c r="H18" s="59"/>
      <c r="I18" s="59"/>
      <c r="J18" s="59"/>
      <c r="K18" s="60"/>
    </row>
    <row r="19" spans="3:11" ht="15.75" thickBot="1" x14ac:dyDescent="0.3">
      <c r="C19" s="3" t="s">
        <v>9</v>
      </c>
      <c r="D19" s="4" t="s">
        <v>10</v>
      </c>
      <c r="F19" s="34" t="s">
        <v>146</v>
      </c>
      <c r="G19" s="34" t="s">
        <v>142</v>
      </c>
      <c r="H19" s="34" t="s">
        <v>143</v>
      </c>
      <c r="I19" s="34" t="s">
        <v>203</v>
      </c>
      <c r="J19" s="34" t="s">
        <v>144</v>
      </c>
      <c r="K19" s="34" t="s">
        <v>145</v>
      </c>
    </row>
    <row r="20" spans="3:11" ht="30.75" thickBot="1" x14ac:dyDescent="0.3">
      <c r="C20" s="3" t="s">
        <v>11</v>
      </c>
      <c r="D20" s="4">
        <v>500</v>
      </c>
      <c r="F20" s="36">
        <v>1</v>
      </c>
      <c r="G20" s="33" t="s">
        <v>188</v>
      </c>
      <c r="H20" s="47" t="s">
        <v>185</v>
      </c>
      <c r="I20" s="50">
        <v>4</v>
      </c>
      <c r="J20" s="49">
        <v>100000</v>
      </c>
      <c r="K20" s="51">
        <f>I20*J20</f>
        <v>400000</v>
      </c>
    </row>
    <row r="21" spans="3:11" ht="30" x14ac:dyDescent="0.25">
      <c r="C21" s="70" t="s">
        <v>12</v>
      </c>
      <c r="D21" s="5" t="s">
        <v>13</v>
      </c>
      <c r="F21" s="36">
        <v>2</v>
      </c>
      <c r="G21" s="33" t="s">
        <v>189</v>
      </c>
      <c r="H21" s="47" t="s">
        <v>186</v>
      </c>
      <c r="I21" s="50">
        <v>4</v>
      </c>
      <c r="J21" s="49">
        <v>109000</v>
      </c>
      <c r="K21" s="51">
        <f t="shared" ref="K21:K24" si="0">I21*J21</f>
        <v>436000</v>
      </c>
    </row>
    <row r="22" spans="3:11" ht="15.75" thickBot="1" x14ac:dyDescent="0.3">
      <c r="C22" s="71"/>
      <c r="D22" s="4" t="s">
        <v>14</v>
      </c>
      <c r="F22" s="36">
        <v>3</v>
      </c>
      <c r="G22" s="33" t="s">
        <v>176</v>
      </c>
      <c r="H22" s="33" t="s">
        <v>184</v>
      </c>
      <c r="I22" s="50">
        <v>4</v>
      </c>
      <c r="J22" s="49">
        <v>75000</v>
      </c>
      <c r="K22" s="51">
        <f t="shared" si="0"/>
        <v>300000</v>
      </c>
    </row>
    <row r="23" spans="3:11" ht="15.75" thickBot="1" x14ac:dyDescent="0.3">
      <c r="C23" s="3" t="s">
        <v>15</v>
      </c>
      <c r="D23" s="4" t="s">
        <v>16</v>
      </c>
      <c r="F23" s="46">
        <v>4</v>
      </c>
      <c r="G23" s="33" t="s">
        <v>190</v>
      </c>
      <c r="H23" s="37" t="s">
        <v>187</v>
      </c>
      <c r="I23" s="50">
        <v>4</v>
      </c>
      <c r="J23" s="49">
        <v>130000</v>
      </c>
      <c r="K23" s="51">
        <f t="shared" si="0"/>
        <v>520000</v>
      </c>
    </row>
    <row r="24" spans="3:11" ht="15.75" thickBot="1" x14ac:dyDescent="0.3">
      <c r="C24" s="3" t="s">
        <v>17</v>
      </c>
      <c r="D24" s="4" t="s">
        <v>18</v>
      </c>
      <c r="F24" s="46">
        <v>5</v>
      </c>
      <c r="G24" s="33" t="s">
        <v>190</v>
      </c>
      <c r="H24" s="33" t="s">
        <v>208</v>
      </c>
      <c r="I24" s="46">
        <v>4</v>
      </c>
      <c r="J24" s="49">
        <v>144832</v>
      </c>
      <c r="K24" s="49">
        <f t="shared" si="0"/>
        <v>579328</v>
      </c>
    </row>
    <row r="25" spans="3:11" ht="15.75" thickBot="1" x14ac:dyDescent="0.3">
      <c r="C25" s="3" t="s">
        <v>19</v>
      </c>
      <c r="D25" s="4" t="s">
        <v>20</v>
      </c>
    </row>
    <row r="26" spans="3:11" ht="15.75" thickBot="1" x14ac:dyDescent="0.3">
      <c r="C26" s="7" t="s">
        <v>22</v>
      </c>
      <c r="D26" s="8">
        <v>120099</v>
      </c>
    </row>
    <row r="27" spans="3:11" ht="15.75" thickBot="1" x14ac:dyDescent="0.3">
      <c r="C27" s="52" t="s">
        <v>140</v>
      </c>
      <c r="D27" s="29">
        <v>4</v>
      </c>
    </row>
    <row r="28" spans="3:11" ht="15.75" thickBot="1" x14ac:dyDescent="0.3"/>
    <row r="29" spans="3:11" x14ac:dyDescent="0.25">
      <c r="C29" s="61" t="s">
        <v>21</v>
      </c>
      <c r="D29" s="75"/>
    </row>
    <row r="30" spans="3:11" x14ac:dyDescent="0.25">
      <c r="C30" s="62"/>
      <c r="D30" s="76"/>
    </row>
    <row r="31" spans="3:11" x14ac:dyDescent="0.25">
      <c r="C31" s="62"/>
      <c r="D31" s="76"/>
    </row>
    <row r="32" spans="3:11" x14ac:dyDescent="0.25">
      <c r="C32" s="62"/>
      <c r="D32" s="76"/>
    </row>
    <row r="33" spans="3:16" x14ac:dyDescent="0.25">
      <c r="C33" s="62"/>
      <c r="D33" s="76"/>
    </row>
    <row r="34" spans="3:16" x14ac:dyDescent="0.25">
      <c r="C34" s="62"/>
      <c r="D34" s="76"/>
    </row>
    <row r="35" spans="3:16" x14ac:dyDescent="0.25">
      <c r="C35" s="62"/>
      <c r="D35" s="76"/>
    </row>
    <row r="36" spans="3:16" x14ac:dyDescent="0.25">
      <c r="C36" s="62"/>
      <c r="D36" s="76"/>
    </row>
    <row r="37" spans="3:16" x14ac:dyDescent="0.25">
      <c r="C37" s="62"/>
      <c r="D37" s="76"/>
    </row>
    <row r="38" spans="3:16" ht="15.75" thickBot="1" x14ac:dyDescent="0.3">
      <c r="C38" s="63"/>
      <c r="D38" s="77"/>
    </row>
    <row r="39" spans="3:16" x14ac:dyDescent="0.25">
      <c r="C39" s="64" t="s">
        <v>0</v>
      </c>
      <c r="D39" s="66" t="s">
        <v>23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3:16" ht="15.75" thickBot="1" x14ac:dyDescent="0.3">
      <c r="C40" s="65"/>
      <c r="D40" s="67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3:16" ht="15.75" thickBot="1" x14ac:dyDescent="0.3">
      <c r="C41" s="3" t="s">
        <v>24</v>
      </c>
      <c r="D41" s="4" t="s">
        <v>25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3:16" ht="15.75" thickBot="1" x14ac:dyDescent="0.3">
      <c r="C42" s="3" t="s">
        <v>26</v>
      </c>
      <c r="D42" s="4" t="s">
        <v>27</v>
      </c>
      <c r="F42" s="55" t="s">
        <v>148</v>
      </c>
      <c r="G42" s="56"/>
      <c r="H42" s="56"/>
      <c r="I42" s="56"/>
      <c r="J42" s="56"/>
      <c r="K42" s="57"/>
    </row>
    <row r="43" spans="3:16" ht="15.75" thickBot="1" x14ac:dyDescent="0.3">
      <c r="C43" s="3" t="s">
        <v>28</v>
      </c>
      <c r="D43" s="4" t="s">
        <v>29</v>
      </c>
      <c r="F43" s="58"/>
      <c r="G43" s="59"/>
      <c r="H43" s="59"/>
      <c r="I43" s="59"/>
      <c r="J43" s="59"/>
      <c r="K43" s="60"/>
    </row>
    <row r="44" spans="3:16" ht="15.75" thickBot="1" x14ac:dyDescent="0.3">
      <c r="C44" s="3" t="s">
        <v>30</v>
      </c>
      <c r="D44" s="4" t="s">
        <v>31</v>
      </c>
      <c r="F44" s="34" t="s">
        <v>146</v>
      </c>
      <c r="G44" s="34" t="s">
        <v>142</v>
      </c>
      <c r="H44" s="34" t="s">
        <v>143</v>
      </c>
      <c r="I44" s="34" t="s">
        <v>203</v>
      </c>
      <c r="J44" s="34" t="s">
        <v>144</v>
      </c>
      <c r="K44" s="34" t="s">
        <v>145</v>
      </c>
    </row>
    <row r="45" spans="3:16" ht="24.75" thickBot="1" x14ac:dyDescent="0.3">
      <c r="C45" s="3" t="s">
        <v>32</v>
      </c>
      <c r="D45" s="4" t="s">
        <v>33</v>
      </c>
      <c r="F45" s="36">
        <v>1</v>
      </c>
      <c r="G45" s="33" t="s">
        <v>191</v>
      </c>
      <c r="H45" s="33" t="s">
        <v>179</v>
      </c>
      <c r="I45" s="36">
        <v>4</v>
      </c>
      <c r="J45" s="49">
        <v>26000</v>
      </c>
      <c r="K45" s="51">
        <f>I45*J45</f>
        <v>104000</v>
      </c>
    </row>
    <row r="46" spans="3:16" ht="15.75" thickBot="1" x14ac:dyDescent="0.3">
      <c r="C46" s="3" t="s">
        <v>15</v>
      </c>
      <c r="D46" s="4" t="s">
        <v>16</v>
      </c>
      <c r="F46" s="36">
        <v>2</v>
      </c>
      <c r="G46" s="33" t="s">
        <v>180</v>
      </c>
      <c r="H46" s="33" t="s">
        <v>181</v>
      </c>
      <c r="I46" s="36">
        <v>4</v>
      </c>
      <c r="J46" s="49">
        <v>22000</v>
      </c>
      <c r="K46" s="51">
        <f t="shared" ref="K46:K48" si="1">I46*J46</f>
        <v>88000</v>
      </c>
    </row>
    <row r="47" spans="3:16" ht="15.75" thickBot="1" x14ac:dyDescent="0.3">
      <c r="C47" s="3" t="s">
        <v>17</v>
      </c>
      <c r="D47" s="4" t="s">
        <v>34</v>
      </c>
      <c r="F47" s="36">
        <v>3</v>
      </c>
      <c r="G47" s="33" t="s">
        <v>176</v>
      </c>
      <c r="H47" s="33" t="s">
        <v>182</v>
      </c>
      <c r="I47" s="36">
        <v>4</v>
      </c>
      <c r="J47" s="49">
        <v>36000</v>
      </c>
      <c r="K47" s="51">
        <f t="shared" si="1"/>
        <v>144000</v>
      </c>
    </row>
    <row r="48" spans="3:16" ht="15.75" thickBot="1" x14ac:dyDescent="0.3">
      <c r="C48" s="3" t="s">
        <v>19</v>
      </c>
      <c r="D48" s="4" t="s">
        <v>20</v>
      </c>
      <c r="F48" s="46">
        <v>4</v>
      </c>
      <c r="G48" s="33" t="s">
        <v>190</v>
      </c>
      <c r="H48" s="37" t="s">
        <v>183</v>
      </c>
      <c r="I48" s="36">
        <v>4</v>
      </c>
      <c r="J48" s="49">
        <v>47780</v>
      </c>
      <c r="K48" s="51">
        <f t="shared" si="1"/>
        <v>191120</v>
      </c>
    </row>
    <row r="49" spans="3:16" ht="15.75" thickBot="1" x14ac:dyDescent="0.3">
      <c r="C49" s="7" t="s">
        <v>22</v>
      </c>
      <c r="D49" s="8">
        <v>37500</v>
      </c>
    </row>
    <row r="50" spans="3:16" ht="15.75" thickBot="1" x14ac:dyDescent="0.3">
      <c r="C50" s="52" t="s">
        <v>140</v>
      </c>
      <c r="D50" s="29">
        <v>4</v>
      </c>
    </row>
    <row r="51" spans="3:16" ht="15.75" thickBot="1" x14ac:dyDescent="0.3"/>
    <row r="52" spans="3:16" x14ac:dyDescent="0.25">
      <c r="C52" s="61" t="s">
        <v>21</v>
      </c>
      <c r="D52" s="75"/>
    </row>
    <row r="53" spans="3:16" x14ac:dyDescent="0.25">
      <c r="C53" s="62"/>
      <c r="D53" s="78"/>
      <c r="E53" s="23"/>
      <c r="F53" s="23"/>
      <c r="G53" s="23"/>
    </row>
    <row r="54" spans="3:16" x14ac:dyDescent="0.25">
      <c r="C54" s="62"/>
      <c r="D54" s="78"/>
      <c r="E54" s="23"/>
      <c r="F54" s="23"/>
      <c r="G54" s="23"/>
    </row>
    <row r="55" spans="3:16" x14ac:dyDescent="0.25">
      <c r="C55" s="62"/>
      <c r="D55" s="78"/>
      <c r="E55" s="23"/>
      <c r="F55" s="23"/>
      <c r="G55" s="23"/>
    </row>
    <row r="56" spans="3:16" x14ac:dyDescent="0.25">
      <c r="C56" s="62"/>
      <c r="D56" s="78"/>
      <c r="E56" s="23"/>
      <c r="F56" s="23"/>
      <c r="G56" s="23"/>
    </row>
    <row r="57" spans="3:16" x14ac:dyDescent="0.25">
      <c r="C57" s="62"/>
      <c r="D57" s="78"/>
      <c r="E57" s="23"/>
      <c r="F57" s="23"/>
      <c r="G57" s="23"/>
    </row>
    <row r="58" spans="3:16" x14ac:dyDescent="0.25">
      <c r="C58" s="62"/>
      <c r="D58" s="78"/>
      <c r="E58" s="23"/>
      <c r="F58" s="23"/>
      <c r="G58" s="23"/>
    </row>
    <row r="59" spans="3:16" x14ac:dyDescent="0.25">
      <c r="C59" s="62"/>
      <c r="D59" s="78"/>
      <c r="E59" s="23"/>
      <c r="F59" s="23"/>
      <c r="G59" s="23"/>
    </row>
    <row r="60" spans="3:16" x14ac:dyDescent="0.25">
      <c r="C60" s="62"/>
      <c r="D60" s="76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</row>
    <row r="61" spans="3:16" ht="15.75" thickBot="1" x14ac:dyDescent="0.3">
      <c r="C61" s="63"/>
      <c r="D61" s="77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</row>
    <row r="62" spans="3:16" x14ac:dyDescent="0.25">
      <c r="C62" s="64" t="s">
        <v>0</v>
      </c>
      <c r="D62" s="66" t="s">
        <v>35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</row>
    <row r="63" spans="3:16" ht="15.75" thickBot="1" x14ac:dyDescent="0.3">
      <c r="C63" s="65"/>
      <c r="D63" s="67"/>
    </row>
    <row r="64" spans="3:16" ht="15.75" customHeight="1" thickBot="1" x14ac:dyDescent="0.3">
      <c r="C64" s="3" t="s">
        <v>2</v>
      </c>
      <c r="D64" s="4">
        <v>863300</v>
      </c>
      <c r="F64" s="55" t="s">
        <v>148</v>
      </c>
      <c r="G64" s="56"/>
      <c r="H64" s="56"/>
      <c r="I64" s="56"/>
      <c r="J64" s="56"/>
      <c r="K64" s="57"/>
    </row>
    <row r="65" spans="3:11" ht="15.75" thickBot="1" x14ac:dyDescent="0.3">
      <c r="C65" s="3" t="s">
        <v>37</v>
      </c>
      <c r="D65" s="4" t="s">
        <v>38</v>
      </c>
      <c r="F65" s="58"/>
      <c r="G65" s="59"/>
      <c r="H65" s="59"/>
      <c r="I65" s="59"/>
      <c r="J65" s="59"/>
      <c r="K65" s="60"/>
    </row>
    <row r="66" spans="3:11" ht="15.75" thickBot="1" x14ac:dyDescent="0.3">
      <c r="C66" s="3" t="s">
        <v>39</v>
      </c>
      <c r="D66" s="4" t="s">
        <v>40</v>
      </c>
      <c r="F66" s="34" t="s">
        <v>146</v>
      </c>
      <c r="G66" s="34" t="s">
        <v>142</v>
      </c>
      <c r="H66" s="34" t="s">
        <v>143</v>
      </c>
      <c r="I66" s="34" t="s">
        <v>203</v>
      </c>
      <c r="J66" s="34" t="s">
        <v>144</v>
      </c>
      <c r="K66" s="34" t="s">
        <v>145</v>
      </c>
    </row>
    <row r="67" spans="3:11" ht="15.75" thickBot="1" x14ac:dyDescent="0.3">
      <c r="C67" s="3" t="s">
        <v>42</v>
      </c>
      <c r="D67" s="4" t="s">
        <v>43</v>
      </c>
      <c r="F67" s="36">
        <v>1</v>
      </c>
      <c r="G67" s="33" t="s">
        <v>172</v>
      </c>
      <c r="H67" s="33" t="s">
        <v>177</v>
      </c>
      <c r="I67" s="46">
        <v>30</v>
      </c>
      <c r="J67" s="49">
        <v>6800</v>
      </c>
      <c r="K67" s="49">
        <f>I67*J67</f>
        <v>204000</v>
      </c>
    </row>
    <row r="68" spans="3:11" ht="15.75" thickBot="1" x14ac:dyDescent="0.3">
      <c r="C68" s="3" t="s">
        <v>44</v>
      </c>
      <c r="D68" s="4" t="s">
        <v>45</v>
      </c>
      <c r="F68" s="36">
        <v>2</v>
      </c>
      <c r="G68" s="33" t="s">
        <v>192</v>
      </c>
      <c r="H68" s="33" t="s">
        <v>174</v>
      </c>
      <c r="I68" s="46">
        <v>30</v>
      </c>
      <c r="J68" s="49">
        <v>7000</v>
      </c>
      <c r="K68" s="49">
        <f t="shared" ref="K68:K69" si="2">I68*J68</f>
        <v>210000</v>
      </c>
    </row>
    <row r="69" spans="3:11" ht="15.75" thickBot="1" x14ac:dyDescent="0.3">
      <c r="C69" s="3" t="s">
        <v>47</v>
      </c>
      <c r="D69" s="4" t="s">
        <v>48</v>
      </c>
      <c r="F69" s="36">
        <v>3</v>
      </c>
      <c r="G69" s="33" t="s">
        <v>176</v>
      </c>
      <c r="H69" s="33" t="s">
        <v>178</v>
      </c>
      <c r="I69" s="46">
        <v>30</v>
      </c>
      <c r="J69" s="49">
        <v>3700</v>
      </c>
      <c r="K69" s="49">
        <f t="shared" si="2"/>
        <v>111000</v>
      </c>
    </row>
    <row r="70" spans="3:11" ht="15.75" thickBot="1" x14ac:dyDescent="0.3">
      <c r="C70" s="3" t="s">
        <v>15</v>
      </c>
      <c r="D70" s="4" t="s">
        <v>16</v>
      </c>
      <c r="K70" s="53"/>
    </row>
    <row r="71" spans="3:11" ht="15.75" thickBot="1" x14ac:dyDescent="0.3">
      <c r="C71" s="3" t="s">
        <v>17</v>
      </c>
      <c r="D71" s="4" t="s">
        <v>18</v>
      </c>
    </row>
    <row r="72" spans="3:11" ht="48.75" thickBot="1" x14ac:dyDescent="0.3">
      <c r="C72" s="3" t="s">
        <v>12</v>
      </c>
      <c r="D72" s="4" t="s">
        <v>50</v>
      </c>
    </row>
    <row r="73" spans="3:11" ht="15.75" thickBot="1" x14ac:dyDescent="0.3">
      <c r="C73" s="3" t="s">
        <v>19</v>
      </c>
      <c r="D73" s="4" t="s">
        <v>20</v>
      </c>
    </row>
    <row r="74" spans="3:11" ht="15.75" thickBot="1" x14ac:dyDescent="0.3">
      <c r="C74" s="7" t="s">
        <v>22</v>
      </c>
      <c r="D74" s="8">
        <v>5282</v>
      </c>
    </row>
    <row r="75" spans="3:11" ht="15.75" thickBot="1" x14ac:dyDescent="0.3">
      <c r="C75" s="52" t="s">
        <v>140</v>
      </c>
      <c r="D75" s="28">
        <v>30</v>
      </c>
    </row>
    <row r="76" spans="3:11" x14ac:dyDescent="0.25">
      <c r="C76" s="9"/>
      <c r="D76" s="10"/>
    </row>
    <row r="77" spans="3:11" ht="15.75" thickBot="1" x14ac:dyDescent="0.3">
      <c r="C77" s="9"/>
      <c r="D77" s="10"/>
    </row>
    <row r="78" spans="3:11" x14ac:dyDescent="0.25">
      <c r="C78" s="61" t="s">
        <v>21</v>
      </c>
      <c r="D78" s="79"/>
    </row>
    <row r="79" spans="3:11" x14ac:dyDescent="0.25">
      <c r="C79" s="62"/>
      <c r="D79" s="80"/>
    </row>
    <row r="80" spans="3:11" x14ac:dyDescent="0.25">
      <c r="C80" s="62"/>
      <c r="D80" s="80"/>
    </row>
    <row r="81" spans="3:16" x14ac:dyDescent="0.25">
      <c r="C81" s="62"/>
      <c r="D81" s="80"/>
      <c r="E81" s="10"/>
    </row>
    <row r="82" spans="3:16" x14ac:dyDescent="0.25">
      <c r="C82" s="62"/>
      <c r="D82" s="80"/>
      <c r="E82" s="10"/>
    </row>
    <row r="83" spans="3:16" x14ac:dyDescent="0.25">
      <c r="C83" s="62"/>
      <c r="D83" s="80"/>
      <c r="E83" s="10"/>
    </row>
    <row r="84" spans="3:16" x14ac:dyDescent="0.25">
      <c r="C84" s="62"/>
      <c r="D84" s="80"/>
      <c r="E84" s="10"/>
    </row>
    <row r="85" spans="3:16" x14ac:dyDescent="0.25">
      <c r="C85" s="62"/>
      <c r="D85" s="80"/>
    </row>
    <row r="86" spans="3:16" x14ac:dyDescent="0.25">
      <c r="C86" s="62"/>
      <c r="D86" s="80"/>
    </row>
    <row r="87" spans="3:16" ht="15.75" thickBot="1" x14ac:dyDescent="0.3">
      <c r="C87" s="63"/>
      <c r="D87" s="81"/>
    </row>
    <row r="88" spans="3:16" x14ac:dyDescent="0.25">
      <c r="C88" s="64" t="s">
        <v>0</v>
      </c>
      <c r="D88" s="66" t="s">
        <v>36</v>
      </c>
    </row>
    <row r="89" spans="3:16" ht="15.75" thickBot="1" x14ac:dyDescent="0.3">
      <c r="C89" s="65"/>
      <c r="D89" s="67"/>
    </row>
    <row r="90" spans="3:16" ht="15.75" thickBot="1" x14ac:dyDescent="0.3">
      <c r="C90" s="3" t="s">
        <v>2</v>
      </c>
      <c r="D90" s="4">
        <v>866480</v>
      </c>
      <c r="F90" s="55" t="s">
        <v>148</v>
      </c>
      <c r="G90" s="56"/>
      <c r="H90" s="56"/>
      <c r="I90" s="56"/>
      <c r="J90" s="56"/>
      <c r="K90" s="57"/>
      <c r="L90" s="45"/>
      <c r="M90" s="45"/>
      <c r="N90" s="45"/>
      <c r="O90" s="45"/>
      <c r="P90" s="45"/>
    </row>
    <row r="91" spans="3:16" ht="15.75" thickBot="1" x14ac:dyDescent="0.3">
      <c r="C91" s="3" t="s">
        <v>37</v>
      </c>
      <c r="D91" s="4" t="s">
        <v>38</v>
      </c>
      <c r="F91" s="58"/>
      <c r="G91" s="59"/>
      <c r="H91" s="59"/>
      <c r="I91" s="59"/>
      <c r="J91" s="59"/>
      <c r="K91" s="60"/>
      <c r="L91" s="45"/>
    </row>
    <row r="92" spans="3:16" ht="15.75" thickBot="1" x14ac:dyDescent="0.3">
      <c r="C92" s="3" t="s">
        <v>39</v>
      </c>
      <c r="D92" s="4" t="s">
        <v>41</v>
      </c>
      <c r="F92" s="34" t="s">
        <v>146</v>
      </c>
      <c r="G92" s="34" t="s">
        <v>142</v>
      </c>
      <c r="H92" s="34" t="s">
        <v>143</v>
      </c>
      <c r="I92" s="34" t="s">
        <v>203</v>
      </c>
      <c r="J92" s="34" t="s">
        <v>144</v>
      </c>
      <c r="K92" s="34" t="s">
        <v>145</v>
      </c>
      <c r="L92" s="45"/>
    </row>
    <row r="93" spans="3:16" ht="15.75" customHeight="1" thickBot="1" x14ac:dyDescent="0.3">
      <c r="C93" s="3" t="s">
        <v>42</v>
      </c>
      <c r="D93" s="4" t="s">
        <v>43</v>
      </c>
      <c r="F93" s="36">
        <v>1</v>
      </c>
      <c r="G93" s="33" t="s">
        <v>172</v>
      </c>
      <c r="H93" s="33" t="s">
        <v>173</v>
      </c>
      <c r="I93" s="46">
        <v>30</v>
      </c>
      <c r="J93" s="49">
        <v>4800</v>
      </c>
      <c r="K93" s="51">
        <f>I93*J93</f>
        <v>144000</v>
      </c>
    </row>
    <row r="94" spans="3:16" ht="15.75" thickBot="1" x14ac:dyDescent="0.3">
      <c r="C94" s="3" t="s">
        <v>44</v>
      </c>
      <c r="D94" s="4" t="s">
        <v>46</v>
      </c>
      <c r="F94" s="36">
        <v>2</v>
      </c>
      <c r="G94" s="33" t="s">
        <v>192</v>
      </c>
      <c r="H94" t="s">
        <v>204</v>
      </c>
      <c r="I94" s="46">
        <v>30</v>
      </c>
      <c r="J94" s="49">
        <v>4900</v>
      </c>
      <c r="K94" s="51">
        <f t="shared" ref="K94:K95" si="3">I94*J94</f>
        <v>147000</v>
      </c>
    </row>
    <row r="95" spans="3:16" ht="15.75" thickBot="1" x14ac:dyDescent="0.3">
      <c r="C95" s="3" t="s">
        <v>47</v>
      </c>
      <c r="D95" s="4" t="s">
        <v>49</v>
      </c>
      <c r="F95" s="36">
        <v>3</v>
      </c>
      <c r="G95" s="33" t="s">
        <v>176</v>
      </c>
      <c r="H95" s="33" t="s">
        <v>175</v>
      </c>
      <c r="I95" s="46">
        <v>30</v>
      </c>
      <c r="J95" s="49">
        <v>2500</v>
      </c>
      <c r="K95" s="51">
        <f t="shared" si="3"/>
        <v>75000</v>
      </c>
    </row>
    <row r="96" spans="3:16" ht="15.75" thickBot="1" x14ac:dyDescent="0.3">
      <c r="C96" s="3" t="s">
        <v>15</v>
      </c>
      <c r="D96" s="4" t="s">
        <v>16</v>
      </c>
      <c r="I96" s="54"/>
    </row>
    <row r="97" spans="3:16" ht="15.75" thickBot="1" x14ac:dyDescent="0.3">
      <c r="C97" s="3" t="s">
        <v>17</v>
      </c>
      <c r="D97" s="4" t="s">
        <v>18</v>
      </c>
    </row>
    <row r="98" spans="3:16" ht="48.75" thickBot="1" x14ac:dyDescent="0.3">
      <c r="C98" s="3" t="s">
        <v>12</v>
      </c>
      <c r="D98" s="4" t="s">
        <v>51</v>
      </c>
    </row>
    <row r="99" spans="3:16" ht="15.75" thickBot="1" x14ac:dyDescent="0.3">
      <c r="C99" s="3" t="s">
        <v>19</v>
      </c>
      <c r="D99" s="42" t="s">
        <v>20</v>
      </c>
      <c r="E99" s="23"/>
      <c r="F99" s="39"/>
      <c r="G99" s="23"/>
      <c r="H99" s="23"/>
      <c r="I99" s="23"/>
      <c r="J99" s="23"/>
      <c r="K99" s="23"/>
    </row>
    <row r="100" spans="3:16" ht="15.75" thickBot="1" x14ac:dyDescent="0.3">
      <c r="C100" s="7" t="s">
        <v>22</v>
      </c>
      <c r="D100" s="43">
        <v>4972</v>
      </c>
      <c r="E100" s="23"/>
      <c r="F100" s="23"/>
      <c r="G100" s="23"/>
      <c r="H100" s="23"/>
      <c r="I100" s="23"/>
      <c r="J100" s="23"/>
      <c r="K100" s="23"/>
    </row>
    <row r="101" spans="3:16" ht="15.75" thickBot="1" x14ac:dyDescent="0.3">
      <c r="C101" s="31" t="s">
        <v>140</v>
      </c>
      <c r="D101" s="44">
        <v>30</v>
      </c>
      <c r="E101" s="23"/>
      <c r="F101" s="23"/>
      <c r="G101" s="23"/>
      <c r="H101" s="23"/>
      <c r="I101" s="23"/>
      <c r="J101" s="23"/>
      <c r="K101" s="23"/>
    </row>
    <row r="102" spans="3:16" ht="15.75" thickBot="1" x14ac:dyDescent="0.3"/>
    <row r="103" spans="3:16" x14ac:dyDescent="0.25">
      <c r="C103" s="61" t="s">
        <v>21</v>
      </c>
      <c r="D103" s="75"/>
    </row>
    <row r="104" spans="3:16" x14ac:dyDescent="0.25">
      <c r="C104" s="62"/>
      <c r="D104" s="76"/>
    </row>
    <row r="105" spans="3:16" x14ac:dyDescent="0.25">
      <c r="C105" s="62"/>
      <c r="D105" s="76"/>
    </row>
    <row r="106" spans="3:16" x14ac:dyDescent="0.25">
      <c r="C106" s="62"/>
      <c r="D106" s="76"/>
    </row>
    <row r="107" spans="3:16" x14ac:dyDescent="0.25">
      <c r="C107" s="62"/>
      <c r="D107" s="76"/>
    </row>
    <row r="108" spans="3:16" x14ac:dyDescent="0.25">
      <c r="C108" s="62"/>
      <c r="D108" s="76"/>
    </row>
    <row r="109" spans="3:16" x14ac:dyDescent="0.25">
      <c r="C109" s="62"/>
      <c r="D109" s="76"/>
    </row>
    <row r="110" spans="3:16" x14ac:dyDescent="0.25">
      <c r="C110" s="62"/>
      <c r="D110" s="76"/>
    </row>
    <row r="111" spans="3:16" x14ac:dyDescent="0.25">
      <c r="C111" s="62"/>
      <c r="D111" s="76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</row>
    <row r="112" spans="3:16" ht="15.75" thickBot="1" x14ac:dyDescent="0.3">
      <c r="C112" s="63"/>
      <c r="D112" s="77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</row>
    <row r="113" spans="3:16" x14ac:dyDescent="0.25">
      <c r="C113" s="64" t="s">
        <v>52</v>
      </c>
      <c r="D113" s="1" t="s">
        <v>53</v>
      </c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</row>
    <row r="114" spans="3:16" ht="15.75" thickBot="1" x14ac:dyDescent="0.3">
      <c r="C114" s="65"/>
      <c r="D114" s="2"/>
      <c r="F114" s="55" t="s">
        <v>148</v>
      </c>
      <c r="G114" s="56"/>
      <c r="H114" s="56"/>
      <c r="I114" s="56"/>
      <c r="J114" s="56"/>
      <c r="K114" s="57"/>
    </row>
    <row r="115" spans="3:16" ht="15.75" thickBot="1" x14ac:dyDescent="0.3">
      <c r="C115" s="3" t="s">
        <v>2</v>
      </c>
      <c r="D115" s="4">
        <v>866199</v>
      </c>
      <c r="F115" s="58"/>
      <c r="G115" s="59"/>
      <c r="H115" s="59"/>
      <c r="I115" s="59"/>
      <c r="J115" s="59"/>
      <c r="K115" s="60"/>
    </row>
    <row r="116" spans="3:16" ht="15.75" thickBot="1" x14ac:dyDescent="0.3">
      <c r="C116" s="3" t="s">
        <v>54</v>
      </c>
      <c r="D116" s="4" t="s">
        <v>55</v>
      </c>
      <c r="F116" s="34" t="s">
        <v>146</v>
      </c>
      <c r="G116" s="34" t="s">
        <v>142</v>
      </c>
      <c r="H116" s="34" t="s">
        <v>143</v>
      </c>
      <c r="I116" s="34" t="s">
        <v>203</v>
      </c>
      <c r="J116" s="34" t="s">
        <v>144</v>
      </c>
      <c r="K116" s="34" t="s">
        <v>145</v>
      </c>
    </row>
    <row r="117" spans="3:16" ht="24.75" thickBot="1" x14ac:dyDescent="0.3">
      <c r="C117" s="3" t="s">
        <v>56</v>
      </c>
      <c r="D117" s="4" t="s">
        <v>57</v>
      </c>
      <c r="F117" s="36">
        <v>1</v>
      </c>
      <c r="G117" s="33" t="s">
        <v>193</v>
      </c>
      <c r="H117" s="33" t="s">
        <v>168</v>
      </c>
      <c r="I117" s="46">
        <v>15</v>
      </c>
      <c r="J117" s="49">
        <v>3450</v>
      </c>
      <c r="K117" s="51">
        <f>I117*J117</f>
        <v>51750</v>
      </c>
    </row>
    <row r="118" spans="3:16" ht="15.75" thickBot="1" x14ac:dyDescent="0.3">
      <c r="C118" s="3" t="s">
        <v>58</v>
      </c>
      <c r="D118" s="4" t="s">
        <v>59</v>
      </c>
      <c r="F118" s="36">
        <v>2</v>
      </c>
      <c r="G118" s="33" t="s">
        <v>176</v>
      </c>
      <c r="H118" s="33" t="s">
        <v>169</v>
      </c>
      <c r="I118" s="46">
        <v>15</v>
      </c>
      <c r="J118" s="49">
        <v>3200</v>
      </c>
      <c r="K118" s="51">
        <f t="shared" ref="K118:K120" si="4">I118*J118</f>
        <v>48000</v>
      </c>
    </row>
    <row r="119" spans="3:16" ht="15.75" thickBot="1" x14ac:dyDescent="0.3">
      <c r="C119" s="3" t="s">
        <v>60</v>
      </c>
      <c r="D119" s="4" t="s">
        <v>61</v>
      </c>
      <c r="F119" s="36">
        <v>3</v>
      </c>
      <c r="G119" t="s">
        <v>194</v>
      </c>
      <c r="H119" s="33" t="s">
        <v>170</v>
      </c>
      <c r="I119" s="46">
        <v>15</v>
      </c>
      <c r="J119" s="49">
        <v>6350</v>
      </c>
      <c r="K119" s="51">
        <f t="shared" si="4"/>
        <v>95250</v>
      </c>
    </row>
    <row r="120" spans="3:16" ht="15.75" thickBot="1" x14ac:dyDescent="0.3">
      <c r="C120" s="3" t="s">
        <v>62</v>
      </c>
      <c r="D120" s="4" t="s">
        <v>63</v>
      </c>
      <c r="F120" s="36">
        <v>4</v>
      </c>
      <c r="G120" s="33" t="s">
        <v>195</v>
      </c>
      <c r="H120" s="33" t="s">
        <v>171</v>
      </c>
      <c r="I120" s="46">
        <v>15</v>
      </c>
      <c r="J120" s="49">
        <v>3500</v>
      </c>
      <c r="K120" s="51">
        <f t="shared" si="4"/>
        <v>52500</v>
      </c>
    </row>
    <row r="121" spans="3:16" ht="15.75" thickBot="1" x14ac:dyDescent="0.3">
      <c r="C121" s="3" t="s">
        <v>64</v>
      </c>
      <c r="D121" s="4" t="s">
        <v>16</v>
      </c>
    </row>
    <row r="122" spans="3:16" ht="15.75" thickBot="1" x14ac:dyDescent="0.3">
      <c r="C122" s="3" t="s">
        <v>17</v>
      </c>
      <c r="D122" s="4" t="s">
        <v>18</v>
      </c>
    </row>
    <row r="123" spans="3:16" ht="24.75" thickBot="1" x14ac:dyDescent="0.3">
      <c r="C123" s="3" t="s">
        <v>12</v>
      </c>
      <c r="D123" s="4" t="s">
        <v>65</v>
      </c>
    </row>
    <row r="124" spans="3:16" ht="15.75" thickBot="1" x14ac:dyDescent="0.3">
      <c r="C124" s="3" t="s">
        <v>19</v>
      </c>
      <c r="D124" s="4" t="s">
        <v>20</v>
      </c>
    </row>
    <row r="125" spans="3:16" ht="15.75" thickBot="1" x14ac:dyDescent="0.3">
      <c r="C125" s="7" t="s">
        <v>22</v>
      </c>
      <c r="D125" s="8">
        <v>4227</v>
      </c>
    </row>
    <row r="126" spans="3:16" ht="15.75" thickBot="1" x14ac:dyDescent="0.3">
      <c r="C126" s="31" t="s">
        <v>140</v>
      </c>
      <c r="D126" s="7">
        <v>15</v>
      </c>
    </row>
    <row r="127" spans="3:16" ht="15.75" thickBot="1" x14ac:dyDescent="0.3"/>
    <row r="128" spans="3:16" x14ac:dyDescent="0.25">
      <c r="C128" s="61" t="s">
        <v>21</v>
      </c>
      <c r="D128" s="75"/>
    </row>
    <row r="129" spans="3:16" x14ac:dyDescent="0.25">
      <c r="C129" s="62"/>
      <c r="D129" s="76"/>
    </row>
    <row r="130" spans="3:16" x14ac:dyDescent="0.25">
      <c r="C130" s="62"/>
      <c r="D130" s="76"/>
    </row>
    <row r="131" spans="3:16" x14ac:dyDescent="0.25">
      <c r="C131" s="62"/>
      <c r="D131" s="76"/>
    </row>
    <row r="132" spans="3:16" x14ac:dyDescent="0.25">
      <c r="C132" s="62"/>
      <c r="D132" s="76"/>
    </row>
    <row r="133" spans="3:16" x14ac:dyDescent="0.25">
      <c r="C133" s="62"/>
      <c r="D133" s="76"/>
    </row>
    <row r="134" spans="3:16" x14ac:dyDescent="0.25">
      <c r="C134" s="62"/>
      <c r="D134" s="76"/>
    </row>
    <row r="135" spans="3:16" x14ac:dyDescent="0.25">
      <c r="C135" s="62"/>
      <c r="D135" s="76"/>
    </row>
    <row r="136" spans="3:16" x14ac:dyDescent="0.25">
      <c r="C136" s="62"/>
      <c r="D136" s="76"/>
    </row>
    <row r="137" spans="3:16" ht="15.75" thickBot="1" x14ac:dyDescent="0.3">
      <c r="C137" s="63"/>
      <c r="D137" s="77"/>
    </row>
    <row r="138" spans="3:16" x14ac:dyDescent="0.25">
      <c r="C138" s="64" t="s">
        <v>52</v>
      </c>
      <c r="D138" s="1" t="s">
        <v>66</v>
      </c>
    </row>
    <row r="139" spans="3:16" ht="15.75" thickBot="1" x14ac:dyDescent="0.3">
      <c r="C139" s="65"/>
      <c r="D139" s="2"/>
    </row>
    <row r="140" spans="3:16" ht="16.5" thickBot="1" x14ac:dyDescent="0.3">
      <c r="C140" s="14" t="s">
        <v>67</v>
      </c>
      <c r="D140" s="13" t="s">
        <v>68</v>
      </c>
    </row>
    <row r="141" spans="3:16" ht="15.75" thickBot="1" x14ac:dyDescent="0.3">
      <c r="C141" s="3" t="s">
        <v>54</v>
      </c>
      <c r="D141" s="4" t="s">
        <v>69</v>
      </c>
    </row>
    <row r="142" spans="3:16" ht="36.75" thickBot="1" x14ac:dyDescent="0.3">
      <c r="C142" s="3" t="s">
        <v>24</v>
      </c>
      <c r="D142" s="4" t="s">
        <v>70</v>
      </c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</row>
    <row r="143" spans="3:16" ht="15.75" thickBot="1" x14ac:dyDescent="0.3">
      <c r="C143" s="11" t="s">
        <v>71</v>
      </c>
      <c r="D143" s="12" t="s">
        <v>72</v>
      </c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</row>
    <row r="144" spans="3:16" x14ac:dyDescent="0.25">
      <c r="C144" s="70" t="s">
        <v>42</v>
      </c>
      <c r="D144" s="79" t="s">
        <v>73</v>
      </c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</row>
    <row r="145" spans="3:11" ht="15.75" thickBot="1" x14ac:dyDescent="0.3">
      <c r="C145" s="71"/>
      <c r="D145" s="81"/>
      <c r="F145" s="55" t="s">
        <v>148</v>
      </c>
      <c r="G145" s="56"/>
      <c r="H145" s="56"/>
      <c r="I145" s="56"/>
      <c r="J145" s="56"/>
      <c r="K145" s="57"/>
    </row>
    <row r="146" spans="3:11" ht="15.75" thickBot="1" x14ac:dyDescent="0.3">
      <c r="C146" s="3" t="s">
        <v>60</v>
      </c>
      <c r="D146" s="4" t="s">
        <v>74</v>
      </c>
      <c r="F146" s="58"/>
      <c r="G146" s="59"/>
      <c r="H146" s="59"/>
      <c r="I146" s="59"/>
      <c r="J146" s="59"/>
      <c r="K146" s="60"/>
    </row>
    <row r="147" spans="3:11" x14ac:dyDescent="0.25">
      <c r="C147" s="70" t="s">
        <v>75</v>
      </c>
      <c r="D147" s="5" t="s">
        <v>76</v>
      </c>
      <c r="F147" s="34" t="s">
        <v>146</v>
      </c>
      <c r="G147" s="34" t="s">
        <v>142</v>
      </c>
      <c r="H147" s="34" t="s">
        <v>143</v>
      </c>
      <c r="I147" s="34" t="s">
        <v>203</v>
      </c>
      <c r="J147" s="34" t="s">
        <v>144</v>
      </c>
      <c r="K147" s="34" t="s">
        <v>145</v>
      </c>
    </row>
    <row r="148" spans="3:11" ht="15.75" thickBot="1" x14ac:dyDescent="0.3">
      <c r="C148" s="71"/>
      <c r="D148" s="4" t="s">
        <v>77</v>
      </c>
      <c r="F148" s="36">
        <v>1</v>
      </c>
      <c r="G148" s="33" t="s">
        <v>176</v>
      </c>
      <c r="H148" s="33" t="s">
        <v>164</v>
      </c>
      <c r="I148" s="46">
        <v>5</v>
      </c>
      <c r="J148" s="49">
        <v>7800</v>
      </c>
      <c r="K148" s="49">
        <f>I148*J148</f>
        <v>39000</v>
      </c>
    </row>
    <row r="149" spans="3:11" x14ac:dyDescent="0.25">
      <c r="C149" s="70" t="s">
        <v>78</v>
      </c>
      <c r="D149" s="5" t="s">
        <v>79</v>
      </c>
      <c r="F149" s="36">
        <v>2</v>
      </c>
      <c r="G149" s="33" t="s">
        <v>197</v>
      </c>
      <c r="H149" s="33" t="s">
        <v>165</v>
      </c>
      <c r="I149" s="46">
        <v>5</v>
      </c>
      <c r="J149" s="49">
        <v>8500</v>
      </c>
      <c r="K149" s="49">
        <f t="shared" ref="K149:K151" si="5">I149*J149</f>
        <v>42500</v>
      </c>
    </row>
    <row r="150" spans="3:11" x14ac:dyDescent="0.25">
      <c r="C150" s="82"/>
      <c r="D150" s="5" t="s">
        <v>80</v>
      </c>
      <c r="F150" s="36">
        <v>3</v>
      </c>
      <c r="G150" t="s">
        <v>198</v>
      </c>
      <c r="H150" s="33" t="s">
        <v>166</v>
      </c>
      <c r="I150" s="46">
        <v>5</v>
      </c>
      <c r="J150" s="49">
        <v>12500</v>
      </c>
      <c r="K150" s="49">
        <f t="shared" si="5"/>
        <v>62500</v>
      </c>
    </row>
    <row r="151" spans="3:11" ht="15.75" thickBot="1" x14ac:dyDescent="0.3">
      <c r="C151" s="71"/>
      <c r="D151" s="4" t="s">
        <v>81</v>
      </c>
      <c r="F151" s="36">
        <v>4</v>
      </c>
      <c r="G151" s="33" t="s">
        <v>196</v>
      </c>
      <c r="H151" s="33" t="s">
        <v>167</v>
      </c>
      <c r="I151" s="46">
        <v>5</v>
      </c>
      <c r="J151" s="49">
        <v>22000</v>
      </c>
      <c r="K151" s="49">
        <f t="shared" si="5"/>
        <v>110000</v>
      </c>
    </row>
    <row r="152" spans="3:11" ht="32.25" customHeight="1" x14ac:dyDescent="0.25">
      <c r="C152" s="70" t="s">
        <v>12</v>
      </c>
      <c r="D152" s="5" t="s">
        <v>82</v>
      </c>
      <c r="F152" s="39"/>
      <c r="G152" s="23"/>
      <c r="H152" s="23"/>
      <c r="I152" s="23"/>
      <c r="J152" s="23"/>
      <c r="K152" s="23"/>
    </row>
    <row r="153" spans="3:11" ht="15.75" thickBot="1" x14ac:dyDescent="0.3">
      <c r="C153" s="71"/>
      <c r="D153" s="4" t="s">
        <v>83</v>
      </c>
      <c r="F153" s="39"/>
      <c r="G153" s="23"/>
      <c r="H153" s="40"/>
      <c r="I153" s="40"/>
      <c r="J153" s="23"/>
      <c r="K153" s="23"/>
    </row>
    <row r="154" spans="3:11" ht="15.75" thickBot="1" x14ac:dyDescent="0.3">
      <c r="C154" s="3" t="s">
        <v>15</v>
      </c>
      <c r="D154" s="14" t="s">
        <v>16</v>
      </c>
      <c r="F154" s="39"/>
      <c r="G154" s="23"/>
      <c r="H154" s="40"/>
      <c r="I154" s="40"/>
      <c r="J154" s="23"/>
      <c r="K154" s="23"/>
    </row>
    <row r="155" spans="3:11" ht="15.75" thickBot="1" x14ac:dyDescent="0.3">
      <c r="C155" s="3" t="s">
        <v>17</v>
      </c>
      <c r="D155" s="14" t="s">
        <v>18</v>
      </c>
      <c r="F155" s="39"/>
      <c r="G155" s="23"/>
      <c r="H155" s="40"/>
      <c r="I155" s="40"/>
      <c r="J155" s="23"/>
      <c r="K155" s="23"/>
    </row>
    <row r="156" spans="3:11" ht="15.75" thickBot="1" x14ac:dyDescent="0.3">
      <c r="C156" s="3" t="s">
        <v>19</v>
      </c>
      <c r="D156" s="14" t="s">
        <v>20</v>
      </c>
      <c r="F156" s="39"/>
      <c r="G156" s="23"/>
      <c r="H156" s="41"/>
      <c r="I156" s="41"/>
      <c r="J156" s="23"/>
      <c r="K156" s="23"/>
    </row>
    <row r="157" spans="3:11" ht="15.75" thickBot="1" x14ac:dyDescent="0.3">
      <c r="C157" s="7" t="s">
        <v>22</v>
      </c>
      <c r="D157" s="8">
        <v>4227</v>
      </c>
    </row>
    <row r="158" spans="3:11" ht="15.75" thickBot="1" x14ac:dyDescent="0.3">
      <c r="C158" s="52" t="s">
        <v>140</v>
      </c>
      <c r="D158" s="7">
        <v>5</v>
      </c>
    </row>
    <row r="161" spans="3:16" ht="15.75" thickBot="1" x14ac:dyDescent="0.3"/>
    <row r="162" spans="3:16" x14ac:dyDescent="0.25">
      <c r="C162" s="83" t="s">
        <v>21</v>
      </c>
      <c r="D162" s="75"/>
    </row>
    <row r="163" spans="3:16" x14ac:dyDescent="0.25">
      <c r="C163" s="84"/>
      <c r="D163" s="76"/>
    </row>
    <row r="164" spans="3:16" x14ac:dyDescent="0.25">
      <c r="C164" s="84"/>
      <c r="D164" s="76"/>
    </row>
    <row r="165" spans="3:16" x14ac:dyDescent="0.25">
      <c r="C165" s="84"/>
      <c r="D165" s="76"/>
    </row>
    <row r="166" spans="3:16" x14ac:dyDescent="0.25">
      <c r="C166" s="84"/>
      <c r="D166" s="76"/>
    </row>
    <row r="167" spans="3:16" x14ac:dyDescent="0.25">
      <c r="C167" s="84"/>
      <c r="D167" s="76"/>
    </row>
    <row r="168" spans="3:16" x14ac:dyDescent="0.25">
      <c r="C168" s="84"/>
      <c r="D168" s="76"/>
    </row>
    <row r="169" spans="3:16" x14ac:dyDescent="0.25">
      <c r="C169" s="84"/>
      <c r="D169" s="76"/>
    </row>
    <row r="170" spans="3:16" x14ac:dyDescent="0.25">
      <c r="C170" s="84"/>
      <c r="D170" s="76"/>
    </row>
    <row r="171" spans="3:16" ht="15.75" thickBot="1" x14ac:dyDescent="0.3">
      <c r="C171" s="85"/>
      <c r="D171" s="77"/>
    </row>
    <row r="172" spans="3:16" ht="17.25" x14ac:dyDescent="0.25">
      <c r="C172" s="86" t="s">
        <v>52</v>
      </c>
      <c r="D172" s="18" t="s">
        <v>84</v>
      </c>
    </row>
    <row r="173" spans="3:16" ht="15.75" thickBot="1" x14ac:dyDescent="0.3">
      <c r="C173" s="87"/>
      <c r="D173" s="19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</row>
    <row r="174" spans="3:16" ht="15.75" thickBot="1" x14ac:dyDescent="0.3">
      <c r="C174" s="15" t="s">
        <v>54</v>
      </c>
      <c r="D174" s="4" t="s">
        <v>86</v>
      </c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</row>
    <row r="175" spans="3:16" ht="15.75" thickBot="1" x14ac:dyDescent="0.3">
      <c r="C175" s="15" t="s">
        <v>24</v>
      </c>
      <c r="D175" s="4" t="s">
        <v>87</v>
      </c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</row>
    <row r="176" spans="3:16" ht="15.75" customHeight="1" thickBot="1" x14ac:dyDescent="0.3">
      <c r="C176" s="15" t="s">
        <v>89</v>
      </c>
      <c r="D176" s="4" t="s">
        <v>90</v>
      </c>
      <c r="F176" s="55" t="s">
        <v>148</v>
      </c>
      <c r="G176" s="56"/>
      <c r="H176" s="56"/>
      <c r="I176" s="56"/>
      <c r="J176" s="56"/>
      <c r="K176" s="57"/>
    </row>
    <row r="177" spans="2:11" ht="15.75" thickBot="1" x14ac:dyDescent="0.3">
      <c r="C177" s="15" t="s">
        <v>92</v>
      </c>
      <c r="D177" s="4" t="s">
        <v>93</v>
      </c>
      <c r="F177" s="58"/>
      <c r="G177" s="59"/>
      <c r="H177" s="59"/>
      <c r="I177" s="59"/>
      <c r="J177" s="59"/>
      <c r="K177" s="60"/>
    </row>
    <row r="178" spans="2:11" ht="15.75" thickBot="1" x14ac:dyDescent="0.3">
      <c r="C178" s="15" t="s">
        <v>95</v>
      </c>
      <c r="D178" s="4" t="s">
        <v>96</v>
      </c>
      <c r="F178" s="34" t="s">
        <v>146</v>
      </c>
      <c r="G178" s="34" t="s">
        <v>142</v>
      </c>
      <c r="H178" s="34" t="s">
        <v>143</v>
      </c>
      <c r="I178" s="34" t="s">
        <v>203</v>
      </c>
      <c r="J178" s="34" t="s">
        <v>144</v>
      </c>
      <c r="K178" s="34" t="s">
        <v>145</v>
      </c>
    </row>
    <row r="179" spans="2:11" ht="15.75" thickBot="1" x14ac:dyDescent="0.3">
      <c r="C179" s="15" t="s">
        <v>98</v>
      </c>
      <c r="D179" s="4" t="s">
        <v>99</v>
      </c>
      <c r="F179" s="36">
        <v>1</v>
      </c>
      <c r="G179" s="33" t="s">
        <v>176</v>
      </c>
      <c r="H179" s="33" t="s">
        <v>155</v>
      </c>
      <c r="I179" s="36">
        <v>30</v>
      </c>
      <c r="J179" s="49">
        <v>10800</v>
      </c>
      <c r="K179" s="51">
        <f>I179*J179</f>
        <v>324000</v>
      </c>
    </row>
    <row r="180" spans="2:11" ht="15.75" thickBot="1" x14ac:dyDescent="0.3">
      <c r="C180" s="15" t="s">
        <v>42</v>
      </c>
      <c r="D180" s="4" t="s">
        <v>73</v>
      </c>
      <c r="F180" s="36">
        <v>2</v>
      </c>
      <c r="G180" s="33" t="s">
        <v>176</v>
      </c>
      <c r="H180" s="33" t="s">
        <v>156</v>
      </c>
      <c r="I180" s="36">
        <v>30</v>
      </c>
      <c r="J180" s="49">
        <v>12000</v>
      </c>
      <c r="K180" s="51">
        <f t="shared" ref="K180:K186" si="6">I180*J180</f>
        <v>360000</v>
      </c>
    </row>
    <row r="181" spans="2:11" ht="15.75" thickBot="1" x14ac:dyDescent="0.3">
      <c r="C181" s="15" t="s">
        <v>62</v>
      </c>
      <c r="D181" s="4" t="s">
        <v>101</v>
      </c>
      <c r="F181" s="36">
        <v>3</v>
      </c>
      <c r="G181" s="33" t="s">
        <v>176</v>
      </c>
      <c r="H181" s="33" t="s">
        <v>157</v>
      </c>
      <c r="I181" s="36">
        <v>30</v>
      </c>
      <c r="J181" s="49">
        <v>13500</v>
      </c>
      <c r="K181" s="51">
        <f t="shared" si="6"/>
        <v>405000</v>
      </c>
    </row>
    <row r="182" spans="2:11" ht="15.75" x14ac:dyDescent="0.25">
      <c r="C182" s="88" t="s">
        <v>103</v>
      </c>
      <c r="D182" s="16" t="s">
        <v>104</v>
      </c>
      <c r="F182" s="36">
        <v>4</v>
      </c>
      <c r="G182" s="33" t="s">
        <v>199</v>
      </c>
      <c r="H182" s="33" t="s">
        <v>158</v>
      </c>
      <c r="I182" s="36">
        <v>30</v>
      </c>
      <c r="J182" s="49">
        <v>37500</v>
      </c>
      <c r="K182" s="51">
        <f t="shared" si="6"/>
        <v>1125000</v>
      </c>
    </row>
    <row r="183" spans="2:11" ht="15.75" x14ac:dyDescent="0.25">
      <c r="C183" s="89"/>
      <c r="D183" s="16" t="s">
        <v>105</v>
      </c>
      <c r="F183" s="36">
        <v>5</v>
      </c>
      <c r="G183" t="s">
        <v>198</v>
      </c>
      <c r="H183" s="33" t="s">
        <v>159</v>
      </c>
      <c r="I183" s="36">
        <v>30</v>
      </c>
      <c r="J183" s="49">
        <v>17700</v>
      </c>
      <c r="K183" s="51">
        <f t="shared" si="6"/>
        <v>531000</v>
      </c>
    </row>
    <row r="184" spans="2:11" ht="16.5" thickBot="1" x14ac:dyDescent="0.3">
      <c r="C184" s="90"/>
      <c r="D184" s="17" t="s">
        <v>106</v>
      </c>
      <c r="F184" s="36">
        <v>6</v>
      </c>
      <c r="G184" s="33" t="s">
        <v>172</v>
      </c>
      <c r="H184" s="37" t="s">
        <v>161</v>
      </c>
      <c r="I184" s="36">
        <v>30</v>
      </c>
      <c r="J184" s="49">
        <v>15900</v>
      </c>
      <c r="K184" s="51">
        <f t="shared" si="6"/>
        <v>477000</v>
      </c>
    </row>
    <row r="185" spans="2:11" ht="15.75" thickBot="1" x14ac:dyDescent="0.3">
      <c r="C185" s="20" t="s">
        <v>19</v>
      </c>
      <c r="D185" s="21" t="s">
        <v>110</v>
      </c>
      <c r="F185" s="36">
        <v>7</v>
      </c>
      <c r="G185" t="s">
        <v>200</v>
      </c>
      <c r="H185" s="37" t="s">
        <v>162</v>
      </c>
      <c r="I185" s="36">
        <v>30</v>
      </c>
      <c r="J185" s="49">
        <v>17600</v>
      </c>
      <c r="K185" s="51">
        <f t="shared" si="6"/>
        <v>528000</v>
      </c>
    </row>
    <row r="186" spans="2:11" ht="30.75" thickBot="1" x14ac:dyDescent="0.3">
      <c r="C186" s="20" t="s">
        <v>112</v>
      </c>
      <c r="D186" s="21" t="s">
        <v>113</v>
      </c>
      <c r="F186" s="36">
        <v>8</v>
      </c>
      <c r="G186" s="33" t="s">
        <v>196</v>
      </c>
      <c r="H186" s="38" t="s">
        <v>163</v>
      </c>
      <c r="I186" s="36">
        <v>30</v>
      </c>
      <c r="J186" s="49">
        <v>26000</v>
      </c>
      <c r="K186" s="51">
        <f t="shared" si="6"/>
        <v>780000</v>
      </c>
    </row>
    <row r="187" spans="2:11" ht="15.75" thickBot="1" x14ac:dyDescent="0.3">
      <c r="C187" s="20" t="s">
        <v>115</v>
      </c>
      <c r="D187" s="21" t="s">
        <v>116</v>
      </c>
    </row>
    <row r="188" spans="2:11" ht="15.75" thickBot="1" x14ac:dyDescent="0.3">
      <c r="C188" s="26" t="s">
        <v>17</v>
      </c>
      <c r="D188" s="27" t="s">
        <v>117</v>
      </c>
    </row>
    <row r="189" spans="2:11" ht="15.75" thickBot="1" x14ac:dyDescent="0.3">
      <c r="B189" s="23"/>
      <c r="C189" s="52" t="s">
        <v>140</v>
      </c>
      <c r="D189" s="30">
        <v>30</v>
      </c>
    </row>
    <row r="190" spans="2:11" ht="15.75" thickBot="1" x14ac:dyDescent="0.3"/>
    <row r="191" spans="2:11" x14ac:dyDescent="0.25">
      <c r="C191" s="83" t="s">
        <v>21</v>
      </c>
      <c r="D191" s="75"/>
    </row>
    <row r="192" spans="2:11" x14ac:dyDescent="0.25">
      <c r="C192" s="84"/>
      <c r="D192" s="76"/>
    </row>
    <row r="193" spans="3:16" x14ac:dyDescent="0.25">
      <c r="C193" s="84"/>
      <c r="D193" s="76"/>
    </row>
    <row r="194" spans="3:16" x14ac:dyDescent="0.25">
      <c r="C194" s="84"/>
      <c r="D194" s="76"/>
    </row>
    <row r="195" spans="3:16" x14ac:dyDescent="0.25">
      <c r="C195" s="84"/>
      <c r="D195" s="76"/>
    </row>
    <row r="196" spans="3:16" x14ac:dyDescent="0.25">
      <c r="C196" s="84"/>
      <c r="D196" s="76"/>
    </row>
    <row r="197" spans="3:16" x14ac:dyDescent="0.25">
      <c r="C197" s="84"/>
      <c r="D197" s="76"/>
    </row>
    <row r="198" spans="3:16" x14ac:dyDescent="0.25">
      <c r="C198" s="84"/>
      <c r="D198" s="76"/>
    </row>
    <row r="199" spans="3:16" x14ac:dyDescent="0.25">
      <c r="C199" s="84"/>
      <c r="D199" s="76"/>
    </row>
    <row r="200" spans="3:16" ht="15.75" thickBot="1" x14ac:dyDescent="0.3">
      <c r="C200" s="85"/>
      <c r="D200" s="77"/>
    </row>
    <row r="201" spans="3:16" ht="17.25" x14ac:dyDescent="0.25">
      <c r="C201" s="86" t="s">
        <v>52</v>
      </c>
      <c r="D201" s="18" t="s">
        <v>85</v>
      </c>
    </row>
    <row r="202" spans="3:16" ht="15.75" thickBot="1" x14ac:dyDescent="0.3">
      <c r="C202" s="87"/>
      <c r="D202" s="19"/>
    </row>
    <row r="203" spans="3:16" ht="15.75" thickBot="1" x14ac:dyDescent="0.3">
      <c r="C203" s="15" t="s">
        <v>54</v>
      </c>
      <c r="D203" s="4" t="s">
        <v>55</v>
      </c>
    </row>
    <row r="204" spans="3:16" ht="15.75" thickBot="1" x14ac:dyDescent="0.3">
      <c r="C204" s="15" t="s">
        <v>24</v>
      </c>
      <c r="D204" s="4" t="s">
        <v>88</v>
      </c>
    </row>
    <row r="205" spans="3:16" ht="15.75" thickBot="1" x14ac:dyDescent="0.3">
      <c r="C205" s="15" t="s">
        <v>89</v>
      </c>
      <c r="D205" s="4" t="s">
        <v>91</v>
      </c>
      <c r="F205" s="32"/>
      <c r="G205" s="32"/>
      <c r="H205" s="32"/>
      <c r="I205" s="48"/>
      <c r="J205" s="32"/>
      <c r="K205" s="32"/>
    </row>
    <row r="206" spans="3:16" ht="15.75" thickBot="1" x14ac:dyDescent="0.3">
      <c r="C206" s="15" t="s">
        <v>92</v>
      </c>
      <c r="D206" s="4" t="s">
        <v>94</v>
      </c>
      <c r="F206" s="32"/>
      <c r="G206" s="32"/>
      <c r="H206" s="32"/>
      <c r="I206" s="48"/>
      <c r="J206" s="32"/>
      <c r="K206" s="32"/>
      <c r="L206" s="32"/>
      <c r="M206" s="32"/>
      <c r="N206" s="32"/>
      <c r="O206" s="32"/>
      <c r="P206" s="32"/>
    </row>
    <row r="207" spans="3:16" ht="15.75" thickBot="1" x14ac:dyDescent="0.3">
      <c r="C207" s="15" t="s">
        <v>95</v>
      </c>
      <c r="D207" s="4" t="s">
        <v>97</v>
      </c>
      <c r="F207" s="32"/>
      <c r="G207" s="32"/>
      <c r="H207" s="32"/>
      <c r="I207" s="48"/>
      <c r="J207" s="32"/>
      <c r="K207" s="32"/>
      <c r="L207" s="32"/>
      <c r="M207" s="32"/>
      <c r="N207" s="32"/>
      <c r="O207" s="32"/>
      <c r="P207" s="32"/>
    </row>
    <row r="208" spans="3:16" ht="15.75" thickBot="1" x14ac:dyDescent="0.3">
      <c r="C208" s="15" t="s">
        <v>98</v>
      </c>
      <c r="D208" s="4" t="s">
        <v>100</v>
      </c>
      <c r="F208" s="55" t="s">
        <v>148</v>
      </c>
      <c r="G208" s="56"/>
      <c r="H208" s="56"/>
      <c r="I208" s="56"/>
      <c r="J208" s="56"/>
      <c r="K208" s="57"/>
      <c r="L208" s="32"/>
      <c r="M208" s="32"/>
      <c r="N208" s="32"/>
      <c r="O208" s="32"/>
      <c r="P208" s="32"/>
    </row>
    <row r="209" spans="3:11" ht="15.75" customHeight="1" thickBot="1" x14ac:dyDescent="0.3">
      <c r="C209" s="15" t="s">
        <v>42</v>
      </c>
      <c r="D209" s="4" t="s">
        <v>73</v>
      </c>
      <c r="F209" s="58"/>
      <c r="G209" s="59"/>
      <c r="H209" s="59"/>
      <c r="I209" s="59"/>
      <c r="J209" s="59"/>
      <c r="K209" s="60"/>
    </row>
    <row r="210" spans="3:11" ht="15.75" thickBot="1" x14ac:dyDescent="0.3">
      <c r="C210" s="15" t="s">
        <v>62</v>
      </c>
      <c r="D210" s="4" t="s">
        <v>102</v>
      </c>
      <c r="F210" s="34" t="s">
        <v>146</v>
      </c>
      <c r="G210" s="34" t="s">
        <v>142</v>
      </c>
      <c r="H210" s="34" t="s">
        <v>143</v>
      </c>
      <c r="I210" s="34" t="s">
        <v>203</v>
      </c>
      <c r="J210" s="34" t="s">
        <v>144</v>
      </c>
      <c r="K210" s="34" t="s">
        <v>145</v>
      </c>
    </row>
    <row r="211" spans="3:11" x14ac:dyDescent="0.25">
      <c r="C211" s="88" t="s">
        <v>103</v>
      </c>
      <c r="D211" s="16" t="s">
        <v>107</v>
      </c>
      <c r="F211" s="36">
        <v>1</v>
      </c>
      <c r="G211" s="33" t="s">
        <v>202</v>
      </c>
      <c r="H211" s="33" t="s">
        <v>149</v>
      </c>
      <c r="I211" s="36">
        <v>5</v>
      </c>
      <c r="J211" s="49">
        <v>9950</v>
      </c>
      <c r="K211" s="51">
        <f>I211*J211</f>
        <v>49750</v>
      </c>
    </row>
    <row r="212" spans="3:11" x14ac:dyDescent="0.25">
      <c r="C212" s="89"/>
      <c r="D212" s="16" t="s">
        <v>108</v>
      </c>
      <c r="F212" s="33"/>
      <c r="G212" t="s">
        <v>201</v>
      </c>
      <c r="H212" s="33" t="s">
        <v>150</v>
      </c>
      <c r="I212" s="36">
        <v>5</v>
      </c>
      <c r="J212" s="49">
        <v>6000</v>
      </c>
      <c r="K212" s="51">
        <f t="shared" ref="K212:K216" si="7">I212*J212</f>
        <v>30000</v>
      </c>
    </row>
    <row r="213" spans="3:11" ht="15.75" thickBot="1" x14ac:dyDescent="0.3">
      <c r="C213" s="90"/>
      <c r="D213" s="17" t="s">
        <v>109</v>
      </c>
      <c r="F213" s="33"/>
      <c r="G213" s="33" t="s">
        <v>196</v>
      </c>
      <c r="H213" s="33" t="s">
        <v>151</v>
      </c>
      <c r="I213" s="36">
        <v>5</v>
      </c>
      <c r="J213" s="49">
        <v>19000</v>
      </c>
      <c r="K213" s="51">
        <f t="shared" si="7"/>
        <v>95000</v>
      </c>
    </row>
    <row r="214" spans="3:11" ht="15.75" thickBot="1" x14ac:dyDescent="0.3">
      <c r="C214" s="20" t="s">
        <v>19</v>
      </c>
      <c r="D214" s="21" t="s">
        <v>111</v>
      </c>
      <c r="F214" s="33"/>
      <c r="G214" s="33" t="s">
        <v>153</v>
      </c>
      <c r="H214" s="33" t="s">
        <v>152</v>
      </c>
      <c r="I214" s="36">
        <v>5</v>
      </c>
      <c r="J214" s="49">
        <v>16000</v>
      </c>
      <c r="K214" s="51">
        <f t="shared" si="7"/>
        <v>80000</v>
      </c>
    </row>
    <row r="215" spans="3:11" ht="15.75" thickBot="1" x14ac:dyDescent="0.3">
      <c r="C215" s="20" t="s">
        <v>112</v>
      </c>
      <c r="D215" s="21" t="s">
        <v>114</v>
      </c>
      <c r="F215" s="33"/>
      <c r="G215" s="33" t="s">
        <v>154</v>
      </c>
      <c r="H215" s="33" t="s">
        <v>154</v>
      </c>
      <c r="I215" s="36">
        <v>5</v>
      </c>
      <c r="J215" s="49">
        <v>12000</v>
      </c>
      <c r="K215" s="51">
        <f t="shared" si="7"/>
        <v>60000</v>
      </c>
    </row>
    <row r="216" spans="3:11" ht="15.75" thickBot="1" x14ac:dyDescent="0.3">
      <c r="C216" s="20" t="s">
        <v>115</v>
      </c>
      <c r="D216" s="21" t="s">
        <v>116</v>
      </c>
      <c r="F216" s="33"/>
      <c r="G216" s="33" t="s">
        <v>199</v>
      </c>
      <c r="H216" s="37" t="s">
        <v>160</v>
      </c>
      <c r="I216" s="36">
        <v>5</v>
      </c>
      <c r="J216" s="49">
        <v>15890</v>
      </c>
      <c r="K216" s="51">
        <f t="shared" si="7"/>
        <v>79450</v>
      </c>
    </row>
    <row r="217" spans="3:11" ht="15.75" thickBot="1" x14ac:dyDescent="0.3">
      <c r="C217" s="26" t="s">
        <v>17</v>
      </c>
      <c r="D217" s="27" t="s">
        <v>117</v>
      </c>
    </row>
    <row r="218" spans="3:11" ht="15.75" thickBot="1" x14ac:dyDescent="0.3">
      <c r="C218" s="52" t="s">
        <v>140</v>
      </c>
      <c r="D218" s="30">
        <v>5</v>
      </c>
    </row>
    <row r="219" spans="3:11" x14ac:dyDescent="0.25">
      <c r="C219" s="23"/>
      <c r="D219" s="23"/>
    </row>
    <row r="220" spans="3:11" x14ac:dyDescent="0.25">
      <c r="C220" s="23"/>
      <c r="D220" s="23"/>
    </row>
    <row r="222" spans="3:11" ht="15.75" thickBot="1" x14ac:dyDescent="0.3"/>
    <row r="223" spans="3:11" x14ac:dyDescent="0.25">
      <c r="C223" s="83" t="s">
        <v>21</v>
      </c>
      <c r="D223" s="75"/>
    </row>
    <row r="224" spans="3:11" x14ac:dyDescent="0.25">
      <c r="C224" s="84"/>
      <c r="D224" s="76"/>
    </row>
    <row r="225" spans="3:16" x14ac:dyDescent="0.25">
      <c r="C225" s="84"/>
      <c r="D225" s="76"/>
    </row>
    <row r="226" spans="3:16" x14ac:dyDescent="0.25">
      <c r="C226" s="84"/>
      <c r="D226" s="76"/>
    </row>
    <row r="227" spans="3:16" x14ac:dyDescent="0.25">
      <c r="C227" s="84"/>
      <c r="D227" s="76"/>
    </row>
    <row r="228" spans="3:16" x14ac:dyDescent="0.25">
      <c r="C228" s="84"/>
      <c r="D228" s="76"/>
    </row>
    <row r="229" spans="3:16" x14ac:dyDescent="0.25">
      <c r="C229" s="84"/>
      <c r="D229" s="76"/>
    </row>
    <row r="230" spans="3:16" x14ac:dyDescent="0.25">
      <c r="C230" s="84"/>
      <c r="D230" s="76"/>
    </row>
    <row r="231" spans="3:16" x14ac:dyDescent="0.25">
      <c r="C231" s="84"/>
      <c r="D231" s="76"/>
    </row>
    <row r="232" spans="3:16" ht="15.75" thickBot="1" x14ac:dyDescent="0.3">
      <c r="C232" s="85"/>
      <c r="D232" s="77"/>
    </row>
    <row r="233" spans="3:16" ht="17.25" x14ac:dyDescent="0.25">
      <c r="C233" s="86" t="s">
        <v>52</v>
      </c>
      <c r="D233" s="18" t="s">
        <v>118</v>
      </c>
    </row>
    <row r="234" spans="3:16" ht="15.75" thickBot="1" x14ac:dyDescent="0.3">
      <c r="C234" s="87"/>
      <c r="D234" s="19"/>
    </row>
    <row r="235" spans="3:16" ht="15.75" thickBot="1" x14ac:dyDescent="0.3">
      <c r="C235" s="15" t="s">
        <v>119</v>
      </c>
      <c r="D235" s="4" t="s">
        <v>120</v>
      </c>
      <c r="F235" s="35" t="s">
        <v>147</v>
      </c>
      <c r="G235" s="35"/>
      <c r="H235" s="35"/>
      <c r="I235" s="35"/>
      <c r="J235" s="35"/>
      <c r="K235" s="35"/>
    </row>
    <row r="236" spans="3:16" ht="15.75" thickBot="1" x14ac:dyDescent="0.3">
      <c r="C236" s="15" t="s">
        <v>54</v>
      </c>
      <c r="D236" s="4" t="s">
        <v>121</v>
      </c>
      <c r="F236" s="55" t="s">
        <v>148</v>
      </c>
      <c r="G236" s="56"/>
      <c r="H236" s="56"/>
      <c r="I236" s="56"/>
      <c r="J236" s="56"/>
      <c r="K236" s="57"/>
      <c r="L236" s="35"/>
      <c r="M236" s="35"/>
      <c r="N236" s="35"/>
      <c r="O236" s="35"/>
      <c r="P236" s="35"/>
    </row>
    <row r="237" spans="3:16" ht="15.75" thickBot="1" x14ac:dyDescent="0.3">
      <c r="C237" s="15" t="s">
        <v>122</v>
      </c>
      <c r="D237" s="4" t="s">
        <v>10</v>
      </c>
      <c r="F237" s="58"/>
      <c r="G237" s="59"/>
      <c r="H237" s="59"/>
      <c r="I237" s="59"/>
      <c r="J237" s="59"/>
      <c r="K237" s="60"/>
      <c r="L237" s="35"/>
      <c r="M237" s="35"/>
      <c r="N237" s="35"/>
      <c r="O237" s="35"/>
      <c r="P237" s="35"/>
    </row>
    <row r="238" spans="3:16" ht="15.75" thickBot="1" x14ac:dyDescent="0.3">
      <c r="C238" s="15" t="s">
        <v>123</v>
      </c>
      <c r="D238" s="4" t="s">
        <v>124</v>
      </c>
      <c r="F238" s="34" t="s">
        <v>146</v>
      </c>
      <c r="G238" s="34" t="s">
        <v>142</v>
      </c>
      <c r="H238" s="34" t="s">
        <v>143</v>
      </c>
      <c r="I238" s="34" t="s">
        <v>203</v>
      </c>
      <c r="J238" s="34" t="s">
        <v>144</v>
      </c>
      <c r="K238" s="34" t="s">
        <v>145</v>
      </c>
      <c r="L238" s="35"/>
      <c r="M238" s="35"/>
      <c r="N238" s="35"/>
      <c r="O238" s="35"/>
      <c r="P238" s="35"/>
    </row>
    <row r="239" spans="3:16" ht="15.75" thickBot="1" x14ac:dyDescent="0.3">
      <c r="C239" s="15" t="s">
        <v>125</v>
      </c>
      <c r="D239" s="4" t="s">
        <v>126</v>
      </c>
      <c r="F239" s="36">
        <v>1</v>
      </c>
      <c r="G239" s="33" t="s">
        <v>207</v>
      </c>
      <c r="H239" s="33" t="s">
        <v>141</v>
      </c>
      <c r="I239" s="46">
        <v>4</v>
      </c>
      <c r="J239" s="49">
        <v>1400</v>
      </c>
      <c r="K239" s="51">
        <f>I239*J239</f>
        <v>5600</v>
      </c>
    </row>
    <row r="240" spans="3:16" ht="15.75" thickBot="1" x14ac:dyDescent="0.3">
      <c r="C240" s="15" t="s">
        <v>127</v>
      </c>
      <c r="D240" s="4" t="s">
        <v>128</v>
      </c>
      <c r="F240" s="46">
        <v>2</v>
      </c>
      <c r="G240" s="33" t="s">
        <v>206</v>
      </c>
      <c r="H240" s="33" t="s">
        <v>205</v>
      </c>
      <c r="I240" s="46">
        <v>4</v>
      </c>
      <c r="J240" s="49">
        <v>1600</v>
      </c>
      <c r="K240" s="51">
        <f>I240*J240</f>
        <v>6400</v>
      </c>
    </row>
    <row r="241" spans="2:4" ht="15.75" thickBot="1" x14ac:dyDescent="0.3">
      <c r="C241" s="15" t="s">
        <v>129</v>
      </c>
      <c r="D241" s="4" t="s">
        <v>130</v>
      </c>
    </row>
    <row r="242" spans="2:4" ht="15.75" x14ac:dyDescent="0.25">
      <c r="C242" s="88" t="s">
        <v>131</v>
      </c>
      <c r="D242" s="5" t="s">
        <v>132</v>
      </c>
    </row>
    <row r="243" spans="2:4" x14ac:dyDescent="0.25">
      <c r="C243" s="89"/>
      <c r="D243" s="5" t="s">
        <v>133</v>
      </c>
    </row>
    <row r="244" spans="2:4" x14ac:dyDescent="0.25">
      <c r="C244" s="89"/>
      <c r="D244" s="5" t="s">
        <v>134</v>
      </c>
    </row>
    <row r="245" spans="2:4" x14ac:dyDescent="0.25">
      <c r="C245" s="89"/>
      <c r="D245" s="5" t="s">
        <v>135</v>
      </c>
    </row>
    <row r="246" spans="2:4" ht="15.75" thickBot="1" x14ac:dyDescent="0.3">
      <c r="C246" s="90"/>
      <c r="D246" s="5" t="s">
        <v>136</v>
      </c>
    </row>
    <row r="247" spans="2:4" ht="15.75" thickBot="1" x14ac:dyDescent="0.3">
      <c r="C247" s="20" t="s">
        <v>19</v>
      </c>
      <c r="D247" s="22" t="s">
        <v>137</v>
      </c>
    </row>
    <row r="248" spans="2:4" ht="15.75" thickBot="1" x14ac:dyDescent="0.3">
      <c r="C248" s="20" t="s">
        <v>112</v>
      </c>
      <c r="D248" s="21" t="s">
        <v>138</v>
      </c>
    </row>
    <row r="249" spans="2:4" ht="15.75" thickBot="1" x14ac:dyDescent="0.3">
      <c r="C249" s="20" t="s">
        <v>115</v>
      </c>
      <c r="D249" s="21" t="s">
        <v>116</v>
      </c>
    </row>
    <row r="250" spans="2:4" ht="15.75" thickBot="1" x14ac:dyDescent="0.3">
      <c r="C250" s="24" t="s">
        <v>17</v>
      </c>
      <c r="D250" s="25" t="s">
        <v>139</v>
      </c>
    </row>
    <row r="251" spans="2:4" ht="15.75" thickBot="1" x14ac:dyDescent="0.3">
      <c r="B251" s="23"/>
      <c r="C251" s="52" t="s">
        <v>140</v>
      </c>
      <c r="D251" s="30">
        <v>4</v>
      </c>
    </row>
    <row r="252" spans="2:4" x14ac:dyDescent="0.25">
      <c r="B252" s="23"/>
      <c r="C252" s="23"/>
      <c r="D252" s="23"/>
    </row>
    <row r="253" spans="2:4" x14ac:dyDescent="0.25">
      <c r="B253" s="23"/>
      <c r="C253" s="23"/>
      <c r="D253" s="23"/>
    </row>
  </sheetData>
  <mergeCells count="49">
    <mergeCell ref="C233:C234"/>
    <mergeCell ref="C242:C246"/>
    <mergeCell ref="C223:C232"/>
    <mergeCell ref="D223:D232"/>
    <mergeCell ref="D162:D171"/>
    <mergeCell ref="C201:C202"/>
    <mergeCell ref="C211:C213"/>
    <mergeCell ref="C191:C200"/>
    <mergeCell ref="D191:D200"/>
    <mergeCell ref="C152:C153"/>
    <mergeCell ref="C172:C173"/>
    <mergeCell ref="C182:C184"/>
    <mergeCell ref="C162:C171"/>
    <mergeCell ref="C144:C145"/>
    <mergeCell ref="D144:D145"/>
    <mergeCell ref="C147:C148"/>
    <mergeCell ref="C149:C151"/>
    <mergeCell ref="C138:C139"/>
    <mergeCell ref="C113:C114"/>
    <mergeCell ref="C103:C112"/>
    <mergeCell ref="D103:D112"/>
    <mergeCell ref="C128:C137"/>
    <mergeCell ref="D128:D137"/>
    <mergeCell ref="D88:D89"/>
    <mergeCell ref="C52:C61"/>
    <mergeCell ref="D52:D61"/>
    <mergeCell ref="C78:C87"/>
    <mergeCell ref="D78:D87"/>
    <mergeCell ref="F90:K91"/>
    <mergeCell ref="F64:K65"/>
    <mergeCell ref="F42:K43"/>
    <mergeCell ref="F17:K18"/>
    <mergeCell ref="C2:C11"/>
    <mergeCell ref="C39:C40"/>
    <mergeCell ref="D39:D40"/>
    <mergeCell ref="C13:C14"/>
    <mergeCell ref="D13:D14"/>
    <mergeCell ref="C21:C22"/>
    <mergeCell ref="D2:D12"/>
    <mergeCell ref="C29:C38"/>
    <mergeCell ref="D29:D38"/>
    <mergeCell ref="C62:C63"/>
    <mergeCell ref="D62:D63"/>
    <mergeCell ref="C88:C89"/>
    <mergeCell ref="F236:K237"/>
    <mergeCell ref="F208:K209"/>
    <mergeCell ref="F176:K177"/>
    <mergeCell ref="F145:K146"/>
    <mergeCell ref="F114:K1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Sheet1!_Hlk40372297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Rummenigge</dc:creator>
  <cp:lastModifiedBy>Rummenigge</cp:lastModifiedBy>
  <dcterms:created xsi:type="dcterms:W3CDTF">2020-06-02T13:16:59Z</dcterms:created>
  <dcterms:modified xsi:type="dcterms:W3CDTF">2020-06-03T15:31:45Z</dcterms:modified>
</cp:coreProperties>
</file>